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front page" sheetId="1" state="visible" r:id="rId2"/>
    <sheet name="4.1" sheetId="2" state="visible" r:id="rId3"/>
    <sheet name="4.2" sheetId="3" state="visible" r:id="rId4"/>
    <sheet name="4.3" sheetId="4" state="visible" r:id="rId5"/>
    <sheet name="4.4" sheetId="5" state="visible" r:id="rId6"/>
    <sheet name="4.5" sheetId="6" state="visible" r:id="rId7"/>
    <sheet name="4.6" sheetId="7" state="visible" r:id="rId8"/>
    <sheet name="4.7" sheetId="8" state="visible" r:id="rId9"/>
    <sheet name="4.8" sheetId="9" state="visible" r:id="rId10"/>
    <sheet name="4.9" sheetId="10" state="visible" r:id="rId11"/>
    <sheet name="5.1" sheetId="11" state="visible" r:id="rId12"/>
    <sheet name="5.2" sheetId="12" state="visible" r:id="rId13"/>
    <sheet name="5.3" sheetId="13" state="visible" r:id="rId14"/>
    <sheet name="5.4" sheetId="14" state="visible" r:id="rId15"/>
    <sheet name="5.4.3" sheetId="15" state="visible" r:id="rId16"/>
    <sheet name="5.5" sheetId="16" state="visible" r:id="rId17"/>
    <sheet name="6.1" sheetId="17" state="visible" r:id="rId18"/>
    <sheet name="6.2" sheetId="18" state="visible" r:id="rId19"/>
    <sheet name="6.3" sheetId="19" state="visible" r:id="rId20"/>
    <sheet name="6.4" sheetId="20" state="visible" r:id="rId21"/>
    <sheet name="7" sheetId="21" state="visible" r:id="rId22"/>
    <sheet name="8" sheetId="22" state="visible" r:id="rId23"/>
    <sheet name="9" sheetId="23" state="visible" r:id="rId24"/>
    <sheet name="10.1" sheetId="24" state="visible" r:id="rId25"/>
    <sheet name="10.2" sheetId="25" state="visible" r:id="rId26"/>
    <sheet name="Foglio1" sheetId="26" state="visible" r:id="rId2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<sst xmlns="http://schemas.openxmlformats.org/spreadsheetml/2006/main" count="853" uniqueCount="280">
  <si>
    <t xml:space="preserve">Linee guida per il funzionamento ed il miglioramento dell'attività di controllo ufficiale da parte del Ministero della salute, delle Regioni e Provincie autonome e delle AASSLL in materia di sicurezza degli alimenti e sanità pubblica veterinaria </t>
  </si>
  <si>
    <t xml:space="preserve">STRUMENTO DI AUTOVALUTAZIONE: CHECK LIST – CAPITOLO I – ACCORDO STATO REGIONI 7/2/2013</t>
  </si>
  <si>
    <t xml:space="preserve">REGIONE (PROVINCIA AUTONOMA) / ASL:……………………………………………………………………………………</t>
  </si>
  <si>
    <t xml:space="preserve">Legenda per la valutazione dei risultati</t>
  </si>
  <si>
    <t xml:space="preserve">Esiti della valutazione </t>
  </si>
  <si>
    <t xml:space="preserve">Significato</t>
  </si>
  <si>
    <t xml:space="preserve">Nessuna evidenza</t>
  </si>
  <si>
    <t xml:space="preserve">Non esiste documentazione relativa all'elemento di conformità (0% di evidenza di conformità)</t>
  </si>
  <si>
    <t xml:space="preserve">Indicazioni sporadiche</t>
  </si>
  <si>
    <t xml:space="preserve">Non esiste documentazione riferita specificamente all’argomento ma nell’organizzazione sono presenti  documenti e/o indicazioni che possono rappresentare parziale evidenza di conformità ad alcuni aspetti dell'elemento di conformità (circa il 15% di evidenza di conformità)</t>
  </si>
  <si>
    <t xml:space="preserve">Basso livello di evidenza</t>
  </si>
  <si>
    <t xml:space="preserve">Esistono documenti che rappresentano evidenza di conformità ad alcune parti dell'elemento di conformità, non a tutto e non per tutte le aree ed attività (circa il 30% di evidenza di conformità)</t>
  </si>
  <si>
    <t xml:space="preserve">Medio livello di evidenza</t>
  </si>
  <si>
    <t xml:space="preserve">Esistono documenti che rappresentano evidenza di conformità ad alcune parti dell'elemento di conformità, non a tutto e non per tutte le aree ed attività (circa il 50% di evidenza di conformità)</t>
  </si>
  <si>
    <t xml:space="preserve">Alto livello di evidenza</t>
  </si>
  <si>
    <t xml:space="preserve">Esistono documenti che rappresentano evidenza di conformità ad alcune parti dell'elemento di conformità, non a tutto e non per tutte le aree ed attività (circa il 75% di evidenza di conformità)</t>
  </si>
  <si>
    <t xml:space="preserve">Completa evidenza</t>
  </si>
  <si>
    <t xml:space="preserve">La documentazione riguarda la totalità delle aree e attività pertinenti all' autorità competente (o struttura organizzativa)  e fornisce evidenza della completa conformità all'elemento di conformità (100% di evidenza di conformità)</t>
  </si>
  <si>
    <t xml:space="preserve">Non applicabile</t>
  </si>
  <si>
    <t xml:space="preserve">L'elemento di conformità non è applicabile alla struttura organizzativa</t>
  </si>
  <si>
    <t xml:space="preserve">Data compilazione: </t>
  </si>
  <si>
    <t xml:space="preserve">CHECK LIST – CAPITOLO I – ACCORDO STATO REGIONI 7/2/2013</t>
  </si>
  <si>
    <t xml:space="preserve">ASL:……………………………………………………………………………………</t>
  </si>
  <si>
    <t xml:space="preserve">Parte 4. Autorità competente</t>
  </si>
  <si>
    <t xml:space="preserve">4.1 Disposizioni generali</t>
  </si>
  <si>
    <r>
      <rPr>
        <sz val="14"/>
        <rFont val="Arial"/>
        <family val="2"/>
        <charset val="1"/>
      </rPr>
      <t xml:space="preserve">VALUTAZIONE
</t>
    </r>
    <r>
      <rPr>
        <i val="true"/>
        <sz val="8"/>
        <rFont val="Arial"/>
        <family val="2"/>
        <charset val="1"/>
      </rPr>
      <t xml:space="preserve">contrassegnare con una x la casella corrispondente </t>
    </r>
  </si>
  <si>
    <t xml:space="preserve">Nessuna evidenza 
(0%)</t>
  </si>
  <si>
    <t xml:space="preserve">Indicazioni sporadiche
 (15%)</t>
  </si>
  <si>
    <t xml:space="preserve">Basso livello di evidenza
(30%)</t>
  </si>
  <si>
    <t xml:space="preserve">Medio livello di evidenza
(50%)</t>
  </si>
  <si>
    <t xml:space="preserve">Alto livello di evidenza
(75%)</t>
  </si>
  <si>
    <t xml:space="preserve">Completa evidenza
(100%)</t>
  </si>
  <si>
    <t xml:space="preserve">NON APPLICABILE</t>
  </si>
  <si>
    <t xml:space="preserve">Elementi di conformità</t>
  </si>
  <si>
    <t xml:space="preserve">Presenza di disposizioni generali in merito ai CU (ad es. sotto forma di documenti normativi cogenti, linee guida, circolari, procedure documentate)</t>
  </si>
  <si>
    <t xml:space="preserve"> livello di evidenza in %  </t>
  </si>
  <si>
    <t xml:space="preserve">NOTE</t>
  </si>
  <si>
    <t xml:space="preserve"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</t>
  </si>
  <si>
    <t xml:space="preserve">DOCUMENTAZIONE ALLEGATA
(EVENTUALE)</t>
  </si>
  <si>
    <t xml:space="preserve">4.2 Indipendenza, imparzialità, integrità, riservatezza</t>
  </si>
  <si>
    <t xml:space="preserve">Nessuna evidenza 
</t>
  </si>
  <si>
    <t xml:space="preserve">Elementi di conformità
I FASE</t>
  </si>
  <si>
    <t xml:space="preserve">Criteri stabiliti in merito a:
 a) comportamento per il personale</t>
  </si>
  <si>
    <t xml:space="preserve">b)  accesso agli atti</t>
  </si>
  <si>
    <t xml:space="preserve">c) esclusione delle attività che possano costituire situazioni di conflitto di interesse rispetto ai compiti e/o con il CU </t>
  </si>
  <si>
    <t xml:space="preserve">d) utilizzo degli strumenti informatici </t>
  </si>
  <si>
    <t xml:space="preserve">e) distribuzione delle informazioni riservate</t>
  </si>
  <si>
    <t xml:space="preserve">livello di evidenza in %   I FASE</t>
  </si>
  <si>
    <t xml:space="preserve">Elementi di conformità
II FASE</t>
  </si>
  <si>
    <t xml:space="preserve">f) Attività di sensibilizzazione degli operatori rispetto all’obbligo di riservatezza (privacy) e relative indicazioni sui comportamenti </t>
  </si>
  <si>
    <t xml:space="preserve">livello di evidenza in %   I + II FASE</t>
  </si>
  <si>
    <t xml:space="preserve">a)……………………………………………………………………………………………………………………………………………………………………………………………………………………….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</si>
  <si>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b)……………………………………………………………………………………………………………………………………………………………………………………………………………………….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</si>
  <si>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c)……………………………………………………………………………………………………………………………………………………………………………………………………………………….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</si>
  <si>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d)……………………………………………………………………………………………………………………………………………………………………………………………………………………….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</si>
  <si>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e)……………………………………………………………………………………………………………………………………………………………………………………………………………………….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</si>
  <si>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f)……………………………………………………………………………………………………………………………………………………………………………………………………………………….</t>
  </si>
  <si>
    <r>
      <rPr>
        <b val="true"/>
        <sz val="11"/>
        <rFont val="Arial"/>
        <family val="2"/>
        <charset val="1"/>
      </rPr>
      <t xml:space="preserve">DOCUMENTAZIONE ALLEGATA
</t>
    </r>
    <r>
      <rPr>
        <sz val="11"/>
        <rFont val="Arial"/>
        <family val="2"/>
        <charset val="1"/>
      </rPr>
      <t xml:space="preserve">(EVENTUALE)</t>
    </r>
  </si>
  <si>
    <t xml:space="preserve">4.3 Coordinamento ed interfaccia della AC, anche con altre autorità e istituzioni</t>
  </si>
  <si>
    <t xml:space="preserve">a) Individuazione delle responsabilità e delle modalità operative in merito all'assistenza e cooperazione con gli Stati Membri, Paesi terzi e altre autorità sanitarie </t>
  </si>
  <si>
    <t xml:space="preserve">b) Individuazione delle responsabilità e delle modalità operative in merito alla relazione con le altre Autorità e organi di controllo</t>
  </si>
  <si>
    <t xml:space="preserve">c) Identificazione delle interfacce operative interne ed esterne</t>
  </si>
  <si>
    <t xml:space="preserve">Elementi di conformità
II FASE</t>
  </si>
  <si>
    <t xml:space="preserve">d) Definizione dei punti di coordinamento</t>
  </si>
  <si>
    <t xml:space="preserve">e) Controllo delle attività di coordinamento ed interfaccia</t>
  </si>
  <si>
    <t xml:space="preserve">4.4 Organizzazione</t>
  </si>
  <si>
    <t xml:space="preserve">a) Descrizione della collocazione del/i Servizio/i all'interno dell'Azienda</t>
  </si>
  <si>
    <t xml:space="preserve">b)Struttura dell’organizzazione interna (direzione, sedi e sue articolazioni)</t>
  </si>
  <si>
    <t xml:space="preserve">c) Definizione delle competenze delle funzioni, dei compiti e delle responsabilità</t>
  </si>
  <si>
    <t xml:space="preserve">d) Modalità di valutazione dei dirigenti, in relazione all’espletamento degli incarichi</t>
  </si>
  <si>
    <t xml:space="preserve">e) Modalità di valutazione delle strutture e del personale</t>
  </si>
  <si>
    <t xml:space="preserve">livello di evidenza in %    I + II FASE</t>
  </si>
  <si>
    <t xml:space="preserve">4.5 Infrastrutture, attrezzature e ambiente di lavoro</t>
  </si>
  <si>
    <t xml:space="preserve">a) Logistica per garantire il coordinamento tra i servizi, per lo svolgimento delle funzioni di competenza  e per l’aggiornamento tecnico e giuridico: dotazione dei supporti tecnologici (telefoni, personal computer, computer portatili, stampanti, fax, internet, intranet e utilities)</t>
  </si>
  <si>
    <t xml:space="preserve">b) Modalità con cui viene garantito lo spostamento del personale sul territorio</t>
  </si>
  <si>
    <t xml:space="preserve">c) Percorso di formulazione degli acquisti basato sulla rilevazione e definizione dei fabbisogni</t>
  </si>
  <si>
    <t xml:space="preserve">d) Gestione del magazzino dei materiali utilizzati per le attività ordinarie e di emergenza</t>
  </si>
  <si>
    <r>
      <rPr>
        <b val="true"/>
        <sz val="10"/>
        <color rgb="FF000000"/>
        <rFont val="Arial"/>
        <family val="2"/>
        <charset val="1"/>
      </rPr>
      <t xml:space="preserve">DOCUMENTAZIONE ALLEGATA
</t>
    </r>
    <r>
      <rPr>
        <sz val="11"/>
        <rFont val="Arial"/>
        <family val="2"/>
        <charset val="1"/>
      </rPr>
      <t xml:space="preserve">(EVENTUALE)</t>
    </r>
  </si>
  <si>
    <t xml:space="preserve"> 4.6 Delega di compiti specifici</t>
  </si>
  <si>
    <t xml:space="preserve">Elementi di conformità
</t>
  </si>
  <si>
    <t xml:space="preserve">Non sono previste deleghe</t>
  </si>
  <si>
    <t xml:space="preserve">livello di evidenza in %</t>
  </si>
  <si>
    <t xml:space="preserve">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</si>
  <si>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4.7 Sistema di gestione</t>
  </si>
  <si>
    <t xml:space="preserve">Pianificazione/ programmazione, monitoraggio e revisione delle attività e dei CU (es: programmazione strategica, annuale, piano di lavoro ecc, sulla base dei LEA) sulla base di:
a.1)  vincoli normativi e derivanti dal PSR, PRP e PNI (*) PRI (Piano Regionale Integrato) ove presente;
</t>
  </si>
  <si>
    <t xml:space="preserve">a.2) definizione dei fabbisogni anche in relazione ai LEA;</t>
  </si>
  <si>
    <t xml:space="preserve">a.3)  elementi di valutazione del rischio;</t>
  </si>
  <si>
    <t xml:space="preserve">a.4) categorizzazione del rischio degli OSA;</t>
  </si>
  <si>
    <t xml:space="preserve">a.5) ruoli e responsabilità</t>
  </si>
  <si>
    <t xml:space="preserve">a.6) definizione di azioni</t>
  </si>
  <si>
    <t xml:space="preserve">a.7)  risorse;</t>
  </si>
  <si>
    <t xml:space="preserve">a.8) definizione di obiettivi; </t>
  </si>
  <si>
    <t xml:space="preserve">a.9) definizione di indicatori; </t>
  </si>
  <si>
    <t xml:space="preserve">a.10) modalità di verifica e riprogrammazione</t>
  </si>
  <si>
    <t xml:space="preserve">b) Gestione delle non conformità e delle inadeguatezze</t>
  </si>
  <si>
    <t xml:space="preserve">c) Definizione delle responsabilità per la verifica dei risultati</t>
  </si>
  <si>
    <t xml:space="preserve">d) Rendicontazione nei tempi e nei modi previsti</t>
  </si>
  <si>
    <t xml:space="preserve">e) Modalità di gestione ed esecuzione del sistema degli audit interni anche tramite l’utilizzo di auditor esterni qualificati comunque sotto la responsabilità della AC e modalità di acquisizione e mantenimento dei requisiti  per gli auditor
</t>
  </si>
  <si>
    <t xml:space="preserve">f) Presenza di un sistema di gestione formalizzato della corrispondenza</t>
  </si>
  <si>
    <t xml:space="preserve">g) Criteri per la produzione di norme e disposizioni</t>
  </si>
  <si>
    <t xml:space="preserve">h) Realizzazione delle attività previste in base a procedure documentate</t>
  </si>
  <si>
    <t xml:space="preserve">i) Monitoraggio dei LEA</t>
  </si>
  <si>
    <t xml:space="preserve">l) Audit art. 4 par. 6 (almeno nei casi in cui non è stata ancora implementata l’attività di audit regionale)</t>
  </si>
  <si>
    <t xml:space="preserve">m) Sistema documentale, inclusa la gestione delle relazioni</t>
  </si>
  <si>
    <t xml:space="preserve">Adempiere, per la parte di propria competenza, a quanto previsto dal MANCP e dal Piano regionale integrato se presente: 
n.1) attuazione del sistema di pianificazione e rendicontazione 
</t>
  </si>
  <si>
    <t xml:space="preserve">n.2) Predisposizione ed invio alla ACR della documentazione necessaria alla redazione e aggiornamento del Piano e alla redazione della relazione annuale, conformemente alle procedure stabilite dal Ministero della salute</t>
  </si>
  <si>
    <t xml:space="preserve">n.3)  Adozione tempestiva delle azioni correttive che si rendono necessarie a seguito di eventuali disfunzioni rilevate nell’ambito del PNI e della Relazione Annuale, espresse dall’apposito nucleo di valutazione, dando dettagliate informazioni in merito alla ACR</t>
  </si>
  <si>
    <t xml:space="preserve">q) Riesame della direzione e azioni di miglioramento a seguito di: monitoraggio, revisione  e verifica dell’efficacia delle attività (compresi i processi interni all’AC; ad es. registrazione delle attività, gestione non conformità, sanzioni amministrative, ecc. )</t>
  </si>
  <si>
    <t xml:space="preserve">r) Comprende la pianificazione di verifica periodica (tra cui le attività di supervisione) riguardante il raggiungimento degli obiettivi dello  standard di organizzazione e funzionamento dell’A.C (attuazione del Regolamento 882/2004)</t>
  </si>
  <si>
    <t xml:space="preserve">a.1)……………………………………………………………………………………………………………………………………………………………………………………………………………………….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</si>
  <si>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a.2)……………………………………………………………………………………………………………………………………………………………………………………………………………………….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</si>
  <si>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a.3)……………………………………………………………………………………………………………………………………………………………………………………………………………………….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</si>
  <si>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a.4)……………………………………………………………………………………………………………………………………………………………………………………………………………………….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</si>
  <si>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a.5)……………………………………………………………………………………………………………………………………………………………………………………………………………………….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</si>
  <si>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a.6)……………………………………………………………………………………………………………………………………………………………………………………………………………………….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</si>
  <si>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a.7)……………………………………………………………………………………………………………………………………………………………………………………………………………………….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</si>
  <si>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a.8)……………………………………………………………………………………………………………………………………………………………………………………………………………………….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</si>
  <si>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a.9)……………………………………………………………………………………………………………………………………………………………………………………………………………………….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</si>
  <si>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a.10)……………………………………………………………………………………………………………………………………………………………………………………………………………………….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</si>
  <si>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g)……………………………………………………………………………………………………………………………………………………………………………………………………………………….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</si>
  <si>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h)……………………………………………………………………………………………………………………………………………………………………………………………………………………….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</si>
  <si>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i)……………………………………………………………………………………………………………………………………………………………………………………………………………………….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</si>
  <si>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l)……………………………………………………………………………………………………………………………………………………………………………………………………………………….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</si>
  <si>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m)……………………………………………………………………………………………………………………………………………………………………………………………………………………….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</si>
  <si>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n.1)……………………………………………………………………………………………………………………………………………………………………………………………………………………….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</si>
  <si>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n.2)……………………………………………………………………………………………………………………………………………………………………………………………………………………….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</si>
  <si>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n.3)……………………………………………………………………………………………………………………………………………………………………………………………………………………….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</si>
  <si>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4.8   Sistema informativo </t>
  </si>
  <si>
    <t xml:space="preserve">a) Definizione in accordo con le altre AC delle regole di gestione del sistema informativo compresa l’elaborazione</t>
  </si>
  <si>
    <t xml:space="preserve">b) Individuazione dei dati fondamentali del SI (anagrafe utenti, dati di attività svolta dal personale del Servizio, esiti dei controlli, sistema di rilevazione dei costi e tariffe, dati di campionamento, dati relativi alla gestione della contabilità dei tributi per attività a pagamento) finalizzati alle necessità di categorizzazione in base al rischio, programmazione, verifica e  rendicontazione</t>
  </si>
  <si>
    <t xml:space="preserve">c) Individuazione dei flussi informativi</t>
  </si>
  <si>
    <t xml:space="preserve">d) Individuazione delle responsabilità di rilevazione e controllo del dato</t>
  </si>
  <si>
    <t xml:space="preserve">e) Individuazione delle modalità di registrazione e frequenza di aggiornamento</t>
  </si>
  <si>
    <t xml:space="preserve">f) Individuazione delle attività di verifica</t>
  </si>
  <si>
    <t xml:space="preserve">g) Gestione del SI  (modalità di raccolta, monitoraggio, verifica e valutazione dei dati) coerente con quanto descritto dalla AC </t>
  </si>
  <si>
    <t xml:space="preserve">h) Gestione del SI  (modalità di raccolta, monitoraggio, verifica e valutazione dei dati) finalizzato alle necessità di programmazione (pianificazione e  controllo della pianificazione), verifica,  rendicontazione  (incluso il controllo della rendicontazione) e valutazione del rischio;</t>
  </si>
  <si>
    <t xml:space="preserve">i) Modalità di verifica della congruità dei dati provenienti dalle attività di controllo e dai laboratori ufficiali</t>
  </si>
  <si>
    <t xml:space="preserve">livello di evidenze in %  I FASE</t>
  </si>
  <si>
    <t xml:space="preserve">l) Gestione informatizzata del sistema informativo finalizzato alla necessità di verifica e rendicontazione</t>
  </si>
  <si>
    <t xml:space="preserve">livello di evidenze in %   I + II FASE</t>
  </si>
  <si>
    <t xml:space="preserve">a).……………………………………………………………………………………………………………………………………………………………………………………………………………………….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</si>
  <si>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4.9   Risorse finanziarie </t>
  </si>
  <si>
    <t xml:space="preserve">Elementi di conformità
I FASE
</t>
  </si>
  <si>
    <t xml:space="preserve">a) Criteri di finanziamento di competenza </t>
  </si>
  <si>
    <t xml:space="preserve">b) Gestione delle risorse finanziare vincolate</t>
  </si>
  <si>
    <t xml:space="preserve">c) Soddisfacimento dei requisiti necessari per assicurare i finanziamenti nazionali e i cofinanziamenti comunitari </t>
  </si>
  <si>
    <t xml:space="preserve">d) Applicazione delle prestazioni tariffate regionali ed eventualmente proprie</t>
  </si>
  <si>
    <t xml:space="preserve">e) Controllo di gestione</t>
  </si>
  <si>
    <t xml:space="preserve">f) Elenco delle prestazioni soggette a tariffa e relativi importi</t>
  </si>
  <si>
    <t xml:space="preserve">g) Gestione delle prestazioni soggette a tariffa</t>
  </si>
  <si>
    <t xml:space="preserve">livello di evidenze in %   I FASE</t>
  </si>
  <si>
    <t xml:space="preserve">h) Gestione della documentazione necessaria a soddisfare i finanziamenti nazionali e i cofinanziamenti comunitari e i criteri di verifica per la corretta erogazione</t>
  </si>
  <si>
    <t xml:space="preserve">i) verifica della spesa e rendicontazione </t>
  </si>
  <si>
    <t xml:space="preserve">l) Sistema/documento di budget e documenti correlati</t>
  </si>
  <si>
    <t xml:space="preserve">m) Risorse finanziarie ed economiche assegnate</t>
  </si>
  <si>
    <t xml:space="preserve">n) Utilizzo dei fondi vincolati</t>
  </si>
  <si>
    <t xml:space="preserve">o) Rispetto della tempistica </t>
  </si>
  <si>
    <t xml:space="preserve">p) Tariffario</t>
  </si>
  <si>
    <t xml:space="preserve">q) Registrazione e controllo della adeguatezza della tariffazione (verifiche sull’applicazione del sistema delle tariffe)</t>
  </si>
  <si>
    <t xml:space="preserve">n)……………………………………………………………………………………………………………………………………………………………………………………………………………………….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</si>
  <si>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o)……………………………………………………………………………………………………………………………………………………………………………………………………………………….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</si>
  <si>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p)……………………………………………………………………………………………………………………………………………………………………………………………………………………….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</si>
  <si>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q)……………………………………………………………………………………………………………………………………………………………………………………………………………………….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</si>
  <si>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Parte 5. Personale dell’Autorità Competente e capacità di laboratorio </t>
  </si>
  <si>
    <t xml:space="preserve">  5.1   Formazione e addestramento</t>
  </si>
  <si>
    <t xml:space="preserve">Elementi di conformità
I FASE</t>
  </si>
  <si>
    <t xml:space="preserve">a)Pianificazione e attuazione della formazione (comprendente analisi del fabbisogno, verifica dell’attuazione e dell’efficacia) in coerenza con le normative cogenti</t>
  </si>
  <si>
    <t xml:space="preserve">b) Definizione dei percorsi per l’inserimento e l’affiancamento del personale</t>
  </si>
  <si>
    <t xml:space="preserve">c) Disponibilità di accesso alle fonti di informazione tecnico-scientifica e relativa documentazione</t>
  </si>
  <si>
    <t xml:space="preserve">d) Specifica formazione per l'utilizzo delle attrezzature interpretazione dei rapporti di prova, metodi di prova e incertezza di misura (comprese le esigenze di taratura e manutenzione)</t>
  </si>
  <si>
    <t xml:space="preserve">e) Partecipazione del personale alla definizione del bisogno formativo</t>
  </si>
  <si>
    <t xml:space="preserve">f) Accesso alla normativa di interesse, comprese linee guida e circolari </t>
  </si>
  <si>
    <t xml:space="preserve">g) Attività di formazione del personale all’uso delle apparecchiature e alla manutenzione </t>
  </si>
  <si>
    <t xml:space="preserve">h) Definizione delle responsabilità per la formazione (vedi Funzionigramma)</t>
  </si>
  <si>
    <t xml:space="preserve">livello di evidenze in % I FASE</t>
  </si>
  <si>
    <t xml:space="preserve">i)Verifica dell’efficacia del programma formativo, contenuti e strumenti della formazione, tematiche specifiche previste dalla normativa cogente </t>
  </si>
  <si>
    <t xml:space="preserve">livello di evidenze in % I + II FASE</t>
  </si>
  <si>
    <t xml:space="preserve">5.2 Qualificazione del personale  </t>
  </si>
  <si>
    <t xml:space="preserve">a) Definizione dei percorsi di qualificazione e relative registrazioni per le attività che lo richiedono (ad es. registrazioni relative alla avvenuta qualificazione)</t>
  </si>
  <si>
    <t xml:space="preserve">b) Criteri e modalità di qualificazione e di mantenimento della qualificazione </t>
  </si>
  <si>
    <t xml:space="preserve">c) Gestione delle registrazioni  individuali</t>
  </si>
  <si>
    <t xml:space="preserve">livello di evidenze in %  I + II FASE</t>
  </si>
  <si>
    <t xml:space="preserve">ASL :……………………………………………………………………………………</t>
  </si>
  <si>
    <t xml:space="preserve">5.3   Sicurezza degli operatori </t>
  </si>
  <si>
    <t xml:space="preserve">Elementi di conformità
</t>
  </si>
  <si>
    <t xml:space="preserve">a) Indicazioni e istruziioni documentate per la sicurezza degli operatori e la conduzione in sicurezza delle attività
</t>
  </si>
  <si>
    <t xml:space="preserve">b) Attività di formazione e addestramento e relativa documentazione</t>
  </si>
  <si>
    <t xml:space="preserve">livello di evidenze in %</t>
  </si>
  <si>
    <t xml:space="preserve">5.4    Capacità di laboratorio e laboratori ufficiali</t>
  </si>
  <si>
    <t xml:space="preserve">Elementi di conformità
I FASE
</t>
  </si>
  <si>
    <t xml:space="preserve">a) Capacità dei laboratori di soddisfare quantitativamente e qualitativamente le esigenze del CU </t>
  </si>
  <si>
    <t xml:space="preserve">b) Pianificazione delle attività di campionamento con laboratori ufficiali (ad es. ARPA, IZS, Laboratori di sanità pubblica delle ASL) comprendente: numero di campioni, della tipologia di analisi, tempi e modalità di risposta, distribuzione temporale dei conferimenti</t>
  </si>
  <si>
    <t xml:space="preserve">c) Criteri e modalità di interfaccia tra la ACL e i laboratori ufficiali </t>
  </si>
  <si>
    <t xml:space="preserve">d) Documenti di pianificazione e attività di riesame del contratto tra AC e laboratori preposti al controllo ufficiale</t>
  </si>
  <si>
    <t xml:space="preserve">5.4.3   LABORATORI NAZIONALI DI RIFERIMENTO
</t>
  </si>
  <si>
    <t xml:space="preserve">Elementi di conformità
I FASE
</t>
  </si>
  <si>
    <t xml:space="preserve">Accesso agli elenchi dei laboratori</t>
  </si>
  <si>
    <t xml:space="preserve">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</si>
  <si>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REGIONE/PROVINCIA AUTONOMA:……………………………………………………………………………………</t>
  </si>
  <si>
    <t xml:space="preserve">5.5   Laboratori che effettuano analisi nell’ambito delle procedure di autocontrollo 
</t>
  </si>
  <si>
    <t xml:space="preserve">a) Attuazione delle indicazioni regionali</t>
  </si>
  <si>
    <t xml:space="preserve">Parte 6. Controllo ufficiale</t>
  </si>
  <si>
    <t xml:space="preserve">6.1. Obblighi generali in relazione all’organizzazione dei controlli ufficiali</t>
  </si>
  <si>
    <t xml:space="preserve">a) Definizione delle modalità operative e delle responsabilità in merito ai diversi strumenti del controllo ufficiale (audit, ispezione, verifica, monitoraggio, sorveglianza, campionamento e analisi) necessari all’esecuzione dei CU di competenza (ad es. mediante informazioni e istruzioni all’interno di procedure documentate) lungo tutta la filiera di produzione degli alimenti di origine animale e vegetale, sulle esportazioni fuori dalla Comunità, sulle immissioni sul mercato nella Comunità e sulle introduzioni da paesi terzi</t>
  </si>
  <si>
    <t xml:space="preserve">b) Definizione/disponibilità di istruzioni in merito alla gestione dei campioni</t>
  </si>
  <si>
    <t xml:space="preserve">c) Modalità operative per l'esecuzione, manipolazione, etichettatura, trasporto e la conservazione dei campioni ufficiali </t>
  </si>
  <si>
    <t xml:space="preserve">d) Definizione della modulistica ed elaborazione delle relazioni in merito ai CU svolti, coerenti con le disposizioni cogenti e modalità di rilascio</t>
  </si>
  <si>
    <t xml:space="preserve">e) Attività di interfaccia e coordinamento con le altre AC qualora necessario</t>
  </si>
  <si>
    <t xml:space="preserve">f) Indicazioni per la definizione della procedura di gestione delle relazioni (classificazione dei documenti, responsabilità e le regole di archiviazione, rintracciabilità)</t>
  </si>
  <si>
    <t xml:space="preserve">6.2 Registrazione/riconoscimento degli stabilimenti del settore dei mangimi e degli alimenti</t>
  </si>
  <si>
    <t xml:space="preserve">Elementi di conformità
</t>
  </si>
  <si>
    <t xml:space="preserve">a) Definizione delle modalità operative e delle responsabilità in merito alle attività di registrazione e riconoscimento</t>
  </si>
  <si>
    <t xml:space="preserve">b) Accesso agli elenchi degli OSA/OSM riconosciuti</t>
  </si>
  <si>
    <t xml:space="preserve">c) Elaborazione ed aggiornamento di un elenco degli OSA/OSM registrati e relativa gestione informatica </t>
  </si>
  <si>
    <t xml:space="preserve">6.3 Conseguenze dei controlli (NC e sanzioni) </t>
  </si>
  <si>
    <t xml:space="preserve">Definizione, mediante procedure documentate, di modalità operative e responsabilità in merito alle attività/azioni da svolgere a seguito dei controlli svolti da personale regionale tra cui: 
a) tutte le azioni previste dall’articolo 54 del Reg. (CE) 882/2004, che comprendono anche quelle già previste dalla normativa sanitaria nazionale vigente (es. prescrizioni, tipologie di sequestro e vincolo sanitario, informazioni alle autorità giudiziarie, sospensione e  revoca delle autorizzazioni, ecc.) </t>
  </si>
  <si>
    <t xml:space="preserve">b) applicazione di sanzioni</t>
  </si>
  <si>
    <t xml:space="preserve">c) Modalità di valutazione e gestione delle non conformità e delle sanzioni (ad es. all’interno di procedure documentate, istruzioni o altri documenti)</t>
  </si>
  <si>
    <t xml:space="preserve">d) Istruzioni relative alla gestione (rilevazione, descrizione, classificazione, trattamento, risoluzione, verifica attuazione ed efficacia dell’azione correttiva) e registrazione NC e sanzioni su OSA.</t>
  </si>
  <si>
    <t xml:space="preserve">ASL:……………………………………………………………………………………………</t>
  </si>
  <si>
    <t xml:space="preserve">6.4 Sistema di rilascio delle certificazioni ufficiali  </t>
  </si>
  <si>
    <t xml:space="preserve">a) Informazione e istruzione al personale sulle modalità di rilascio delle certificazioni ufficiali richieste</t>
  </si>
  <si>
    <t xml:space="preserve">b) Linee guida e istruzioni per il rilascio delle certificazioni sanitarie</t>
  </si>
  <si>
    <t xml:space="preserve">c) Gestione del rilascio di assicurazioni (es. certificazioni, attestazioni o rapporti di prova) scritte, elettroniche o equivalenti relative alla conformità, ove applicabile </t>
  </si>
  <si>
    <t xml:space="preserve">ASL:…………………………………………………………………………………………………………………………</t>
  </si>
  <si>
    <t xml:space="preserve">Parte 7. Altre attività ufficiali </t>
  </si>
  <si>
    <t xml:space="preserve">a) Descrizione interazione con il sistema di gestione di cui al punto 4.7 </t>
  </si>
  <si>
    <t xml:space="preserve">b) Piano di lavoro annuale delle attività non riconducibili al controllo ufficiale per la sicurezza alimentare che tenga conto di: 
definizione dei bisogni anche in relazione ai LEA;  </t>
  </si>
  <si>
    <t xml:space="preserve">b.1) dati epidemiologici su zoonosi</t>
  </si>
  <si>
    <t xml:space="preserve">b.2) ruoli e responsabilità;</t>
  </si>
  <si>
    <t xml:space="preserve">b.3 ) definizione di azioni;</t>
  </si>
  <si>
    <t xml:space="preserve">b.4)  definizione della attività da svolgere e modalità di   esecuzione</t>
  </si>
  <si>
    <t xml:space="preserve">b 5) risorse; </t>
  </si>
  <si>
    <t xml:space="preserve">b.6) definizione di obiettivi; </t>
  </si>
  <si>
    <t xml:space="preserve">b.7) definizione di indicatori; </t>
  </si>
  <si>
    <t xml:space="preserve"> b.8) modalità di verifica e riprogrammazione</t>
  </si>
  <si>
    <t xml:space="preserve">c) Gestione della documentazione (classificazione dei documenti, responsabilità e le regole di approvazione, diffusione, rintracciabilità)</t>
  </si>
  <si>
    <t xml:space="preserve">d) Piano di verifica periodica riguardante il monitoraggio e il raggiungimento degli obiettivi. Il piano deve  elencare gli elementi in input (es. risultanza degli audit interni e esterni, reclami, ricorsi, contenziosi, ecc.) e le responsabilità</t>
  </si>
  <si>
    <t xml:space="preserve">b.1)……………………………………………………………………………………………………………………………………………………………………………………………………………………….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</si>
  <si>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b.2)……………………………………………………………………………………………………………………………………………………………………………………………………………………….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</si>
  <si>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b.3)……………………………………………………………………………………………………………………………………………………………………………………………………………………….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</si>
  <si>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b.4)……………………………………………………………………………………………………………………………………………………………………………………………………………………….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</si>
  <si>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b.5)……………………………………………………………………………………………………………………………………………………………………………………………………………………….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</si>
  <si>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b.6)……………………………………………………………………………………………………………………………………………………………………………………………………………………….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</si>
  <si>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b.7)……………………………………………………………………………………………………………………………………………………………………………………………………………………….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</si>
  <si>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b.8)……………………………………………………………………………………………………………………………………………………………………………………………………………………….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</si>
  <si>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ASL:……………………………………………………………………………………………………………</t>
  </si>
  <si>
    <t xml:space="preserve">Parte 8. Diritto alla difesa, ricorsi, reclami e contenziosi </t>
  </si>
  <si>
    <t xml:space="preserve">a) Definizione dei criteri operativi e delle  responsabilità,  in merito, tra l’altro, alla gestione efficace dei ricorsi, dei reclami e contenziosi</t>
  </si>
  <si>
    <t xml:space="preserve">Elementi di conformità
II FASE
</t>
  </si>
  <si>
    <t xml:space="preserve">b) Definizione dei criteri operativi e delle  responsabilità (ad es. all’interno di procedure documentate) in merito alla gestione efficace del diritto alla difesa degli OSA/OSM (incluso l’istituto della revisione di analisi). (es. doc. normativo cogente; istruzione  operativa coerente con la norma cogente)</t>
  </si>
  <si>
    <t xml:space="preserve">Parte 9. Comunicazione e informazione </t>
  </si>
  <si>
    <t xml:space="preserve">a) Individuazione argomenti, utenti, responsabilità e modalità di gestione </t>
  </si>
  <si>
    <t xml:space="preserve">b) Sistemi informativi di comunicazione esterna verso gli utenti, media e le istituzioni</t>
  </si>
  <si>
    <t xml:space="preserve">c) Modalità e strumenti di ascolto degli utenti (istituzionali e non) e delle altre parti interessate</t>
  </si>
  <si>
    <t xml:space="preserve">d) Modalità per realizzare la comunicazione interna</t>
  </si>
  <si>
    <t xml:space="preserve">e) Strumenti informativi sintetici a disposizione dei cittadini sulle attività erogate dalla struttura/servizio</t>
  </si>
  <si>
    <t xml:space="preserve">ASL:…………………………………………………………………………………………</t>
  </si>
  <si>
    <t xml:space="preserve">Parte 10. Piani di emergenza e sistemi di allerta </t>
  </si>
  <si>
    <t xml:space="preserve">10.1 Piani di emergenza </t>
  </si>
  <si>
    <t xml:space="preserve">a) Modalità di gestione di: malattie trasmesse da alimenti, malattie infettive degli animali, emergenze non epidemiche</t>
  </si>
  <si>
    <t xml:space="preserve">b) Turni di pronta reperibilità </t>
  </si>
  <si>
    <t xml:space="preserve">c) Sistema dei contatti rapidi </t>
  </si>
  <si>
    <t xml:space="preserve">d) Interventi di formazione e addestramento sulle procedure</t>
  </si>
  <si>
    <t xml:space="preserve">e) Composizione, attivazione e funzionamento dell’Unità di crisi aziendale</t>
  </si>
  <si>
    <t xml:space="preserve">f) Gestione del magazzino dei materiali utilizzati per le attività di emergenza</t>
  </si>
  <si>
    <t xml:space="preserve">g) Piano di formazione e addestramento </t>
  </si>
  <si>
    <t xml:space="preserve">h) Capacità di assicurare adeguate disinfezioni </t>
  </si>
  <si>
    <t xml:space="preserve">i) Modalità per l’approvvigionamento straordinario di risorse umane </t>
  </si>
  <si>
    <t xml:space="preserve">l) Indicazioni per la gestione malattie trasmesse da alimenti che descrive e gestisce le modalità di collaborazione intra ed extra Servizio; </t>
  </si>
  <si>
    <t xml:space="preserve">l.1)  Indicazioni per la gestione malattie trasmesse da alimenti che prevede l’organizzazione della pronta disponibilità;</t>
  </si>
  <si>
    <t xml:space="preserve">m) Indicazioni per la gestione delle malattie infettive degli animali che determinano emergenza che descrive e gestisce le modalità di collaborazione intra ed extra Servizio;</t>
  </si>
  <si>
    <t xml:space="preserve">m.1) Indicazioni per la gestione delle malattie infettive degli animali che determinano emergenza che prevedano l’organizzazione della pronta disponibilità</t>
  </si>
  <si>
    <t xml:space="preserve">l.1……………………………………………………………………………………………………………………………………………………………………………………………………………………….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</si>
  <si>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l.1)……………………………………………………………………………………………………………………………………………………………………………………………………………………….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</si>
  <si>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m.1)……………………………………………………………………………………………………………………………………………………………………………………………………………………….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</si>
  <si>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10.2  Sistemi di allerta </t>
  </si>
  <si>
    <t xml:space="preserve">a) Gestione delle allerte settore alimenti e mangimi</t>
  </si>
  <si>
    <t xml:space="preserve">b) Modalità di collaborazione intra ed extra Servizio</t>
  </si>
  <si>
    <t xml:space="preserve">c) Organizzazione della pronta disponibilità (turni)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</si>
</sst>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_-;\-* #,##0.00_-;_-* \-??_-;_-@_-"/>
    <numFmt numFmtId="166" formatCode="_-* #,##0_-;\-* #,##0_-;_-* \-_-;_-@_-"/>
    <numFmt numFmtId="167" formatCode="0%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u val="single"/>
      <sz val="14"/>
      <color rgb="FF000000"/>
      <name val="Arial"/>
      <family val="2"/>
      <charset val="1"/>
    </font>
    <font>
      <b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6"/>
      <name val="Arial"/>
      <family val="2"/>
      <charset val="1"/>
    </font>
    <font>
      <sz val="14"/>
      <name val="Arial"/>
      <family val="2"/>
      <charset val="1"/>
    </font>
    <font>
      <i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EFEFC0"/>
      </patternFill>
    </fill>
    <fill>
      <patternFill patternType="solid">
        <fgColor rgb="FFEFEFC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BFBF99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4" fillId="2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" xfId="1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1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4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9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FEFC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J2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C17" activeCellId="0" sqref="C17"/>
    </sheetView>
  </sheetViews>
  <sheetFormatPr defaultRowHeight="15"/>
  <cols>
    <col collapsed="false" hidden="false" max="1" min="1" style="0" width="8.50510204081633"/>
    <col collapsed="false" hidden="false" max="2" min="2" style="0" width="26.0510204081633"/>
    <col collapsed="false" hidden="false" max="3" min="3" style="0" width="19.5714285714286"/>
    <col collapsed="false" hidden="false" max="4" min="4" style="0" width="22.5459183673469"/>
    <col collapsed="false" hidden="false" max="5" min="5" style="0" width="20.7908163265306"/>
    <col collapsed="false" hidden="false" max="6" min="6" style="0" width="19.4387755102041"/>
    <col collapsed="false" hidden="false" max="7" min="7" style="0" width="10.9336734693878"/>
    <col collapsed="false" hidden="false" max="8" min="8" style="0" width="11.6071428571429"/>
    <col collapsed="false" hidden="false" max="9" min="9" style="0" width="8.50510204081633"/>
    <col collapsed="false" hidden="false" max="10" min="10" style="0" width="14.3112244897959"/>
    <col collapsed="false" hidden="false" max="1025" min="11" style="0" width="8.50510204081633"/>
  </cols>
  <sheetData>
    <row r="2" customFormat="false" ht="72" hidden="false" customHeight="true" outlineLevel="0" collapsed="false">
      <c r="B2" s="1" t="s">
        <v>0</v>
      </c>
      <c r="C2" s="1"/>
      <c r="D2" s="1"/>
      <c r="E2" s="1"/>
      <c r="F2" s="1"/>
      <c r="G2" s="1"/>
      <c r="H2" s="1"/>
      <c r="I2" s="1"/>
      <c r="J2" s="1"/>
    </row>
    <row r="3" customFormat="false" ht="54.75" hidden="false" customHeight="true" outlineLevel="0" collapsed="false">
      <c r="B3" s="2" t="s">
        <v>1</v>
      </c>
      <c r="C3" s="2"/>
      <c r="D3" s="2"/>
      <c r="E3" s="2"/>
      <c r="F3" s="2"/>
      <c r="G3" s="2"/>
      <c r="H3" s="2"/>
      <c r="I3" s="2"/>
      <c r="J3" s="2"/>
    </row>
    <row r="4" customFormat="false" ht="45" hidden="false" customHeight="true" outlineLevel="0" collapsed="false">
      <c r="B4" s="2" t="s">
        <v>2</v>
      </c>
      <c r="C4" s="2"/>
      <c r="D4" s="2"/>
      <c r="E4" s="2"/>
      <c r="F4" s="2"/>
      <c r="G4" s="2"/>
      <c r="H4" s="2"/>
      <c r="I4" s="2"/>
      <c r="J4" s="2"/>
    </row>
    <row r="9" customFormat="false" ht="18" hidden="false" customHeight="false" outlineLevel="0" collapsed="false">
      <c r="B9" s="3" t="s">
        <v>3</v>
      </c>
    </row>
    <row r="10" customFormat="false" ht="18" hidden="false" customHeight="false" outlineLevel="0" collapsed="false">
      <c r="B10" s="3"/>
    </row>
    <row r="11" customFormat="false" ht="24.75" hidden="false" customHeight="true" outlineLevel="0" collapsed="false">
      <c r="B11" s="4" t="s">
        <v>4</v>
      </c>
      <c r="C11" s="4" t="s">
        <v>5</v>
      </c>
      <c r="D11" s="4"/>
      <c r="E11" s="4"/>
      <c r="F11" s="4"/>
      <c r="G11" s="4"/>
      <c r="H11" s="4"/>
      <c r="I11" s="4"/>
      <c r="J11" s="4"/>
    </row>
    <row r="12" customFormat="false" ht="38.1" hidden="false" customHeight="true" outlineLevel="0" collapsed="false">
      <c r="B12" s="5" t="s">
        <v>6</v>
      </c>
      <c r="C12" s="6" t="s">
        <v>7</v>
      </c>
      <c r="D12" s="6"/>
      <c r="E12" s="6"/>
      <c r="F12" s="6"/>
      <c r="G12" s="6"/>
      <c r="H12" s="6"/>
      <c r="I12" s="6"/>
      <c r="J12" s="6"/>
    </row>
    <row r="13" customFormat="false" ht="37.5" hidden="false" customHeight="true" outlineLevel="0" collapsed="false">
      <c r="B13" s="5" t="s">
        <v>8</v>
      </c>
      <c r="C13" s="6" t="s">
        <v>9</v>
      </c>
      <c r="D13" s="6"/>
      <c r="E13" s="6"/>
      <c r="F13" s="6"/>
      <c r="G13" s="6"/>
      <c r="H13" s="6"/>
      <c r="I13" s="6"/>
      <c r="J13" s="6"/>
    </row>
    <row r="14" customFormat="false" ht="38.1" hidden="false" customHeight="true" outlineLevel="0" collapsed="false">
      <c r="B14" s="5" t="s">
        <v>10</v>
      </c>
      <c r="C14" s="6" t="s">
        <v>11</v>
      </c>
      <c r="D14" s="6"/>
      <c r="E14" s="6"/>
      <c r="F14" s="6"/>
      <c r="G14" s="6"/>
      <c r="H14" s="6"/>
      <c r="I14" s="6"/>
      <c r="J14" s="6"/>
    </row>
    <row r="15" customFormat="false" ht="38.1" hidden="false" customHeight="true" outlineLevel="0" collapsed="false">
      <c r="B15" s="5" t="s">
        <v>12</v>
      </c>
      <c r="C15" s="6" t="s">
        <v>13</v>
      </c>
      <c r="D15" s="6"/>
      <c r="E15" s="6"/>
      <c r="F15" s="6"/>
      <c r="G15" s="6"/>
      <c r="H15" s="6"/>
      <c r="I15" s="6"/>
      <c r="J15" s="6"/>
    </row>
    <row r="16" customFormat="false" ht="38.1" hidden="false" customHeight="true" outlineLevel="0" collapsed="false">
      <c r="B16" s="5" t="s">
        <v>14</v>
      </c>
      <c r="C16" s="6" t="s">
        <v>15</v>
      </c>
      <c r="D16" s="6"/>
      <c r="E16" s="6"/>
      <c r="F16" s="6"/>
      <c r="G16" s="6"/>
      <c r="H16" s="6"/>
      <c r="I16" s="6"/>
      <c r="J16" s="6"/>
    </row>
    <row r="17" customFormat="false" ht="38.1" hidden="false" customHeight="true" outlineLevel="0" collapsed="false">
      <c r="B17" s="5" t="s">
        <v>16</v>
      </c>
      <c r="C17" s="6" t="s">
        <v>17</v>
      </c>
      <c r="D17" s="6"/>
      <c r="E17" s="6"/>
      <c r="F17" s="6"/>
      <c r="G17" s="6"/>
      <c r="H17" s="6"/>
      <c r="I17" s="6"/>
      <c r="J17" s="6"/>
    </row>
    <row r="18" customFormat="false" ht="38.1" hidden="false" customHeight="true" outlineLevel="0" collapsed="false">
      <c r="B18" s="5" t="s">
        <v>18</v>
      </c>
      <c r="C18" s="6" t="s">
        <v>19</v>
      </c>
      <c r="D18" s="6"/>
      <c r="E18" s="6"/>
      <c r="F18" s="6"/>
      <c r="G18" s="6"/>
      <c r="H18" s="6"/>
      <c r="I18" s="6"/>
      <c r="J18" s="6"/>
    </row>
    <row r="22" customFormat="false" ht="18" hidden="false" customHeight="false" outlineLevel="0" collapsed="false">
      <c r="B22" s="3" t="s">
        <v>20</v>
      </c>
    </row>
  </sheetData>
  <mergeCells count="11">
    <mergeCell ref="B2:J2"/>
    <mergeCell ref="B3:J3"/>
    <mergeCell ref="B4:J4"/>
    <mergeCell ref="C11:J11"/>
    <mergeCell ref="C12:J12"/>
    <mergeCell ref="C13:J13"/>
    <mergeCell ref="C14:J14"/>
    <mergeCell ref="C15:J15"/>
    <mergeCell ref="C16:J16"/>
    <mergeCell ref="C17:J17"/>
    <mergeCell ref="C18:J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2"/>
  <sheetViews>
    <sheetView windowProtection="false" showFormulas="false" showGridLines="true" showRowColHeaders="true" showZeros="true" rightToLeft="false" tabSelected="false" showOutlineSymbols="true" defaultGridColor="true" view="normal" topLeftCell="A18" colorId="64" zoomScale="100" zoomScaleNormal="100" zoomScalePageLayoutView="100" workbookViewId="0">
      <selection pane="topLeft" activeCell="B23" activeCellId="0" sqref="B23"/>
    </sheetView>
  </sheetViews>
  <sheetFormatPr defaultRowHeight="15"/>
  <cols>
    <col collapsed="false" hidden="false" max="1" min="1" style="0" width="24.9744897959184"/>
    <col collapsed="false" hidden="false" max="2" min="2" style="0" width="53.3214285714286"/>
    <col collapsed="false" hidden="false" max="5" min="3" style="0" width="14.4438775510204"/>
    <col collapsed="false" hidden="false" max="9" min="6" style="43" width="14.4438775510204"/>
    <col collapsed="false" hidden="false" max="1025" min="10" style="0" width="8.50510204081633"/>
  </cols>
  <sheetData>
    <row r="1" s="46" customFormat="true" ht="15" hidden="false" customHeight="false" outlineLevel="0" collapsed="false"/>
    <row r="2" customFormat="false" ht="39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6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5.25" hidden="false" customHeight="true" outlineLevel="0" collapsed="false">
      <c r="A4" s="7" t="s">
        <v>23</v>
      </c>
      <c r="B4" s="7"/>
      <c r="C4" s="7"/>
      <c r="D4" s="7"/>
      <c r="E4" s="7"/>
      <c r="F4" s="7"/>
      <c r="G4" s="7"/>
      <c r="H4" s="7"/>
      <c r="I4" s="7"/>
    </row>
    <row r="5" customFormat="false" ht="37.5" hidden="false" customHeight="true" outlineLevel="0" collapsed="false">
      <c r="A5" s="47" t="s">
        <v>141</v>
      </c>
      <c r="B5" s="47"/>
      <c r="C5" s="9" t="s">
        <v>25</v>
      </c>
      <c r="D5" s="9"/>
      <c r="E5" s="9"/>
      <c r="F5" s="9"/>
      <c r="G5" s="9"/>
      <c r="H5" s="9"/>
      <c r="I5" s="9"/>
    </row>
    <row r="6" customFormat="false" ht="26.25" hidden="false" customHeight="true" outlineLevel="0" collapsed="false">
      <c r="A6" s="47"/>
      <c r="B6" s="47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6.5" hidden="false" customHeight="true" outlineLevel="0" collapsed="false">
      <c r="A7" s="47"/>
      <c r="B7" s="47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51" hidden="false" customHeight="true" outlineLevel="0" collapsed="false">
      <c r="A8" s="41" t="s">
        <v>142</v>
      </c>
      <c r="B8" s="13" t="s">
        <v>143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51" hidden="false" customHeight="true" outlineLevel="0" collapsed="false">
      <c r="A9" s="41"/>
      <c r="B9" s="13" t="s">
        <v>144</v>
      </c>
      <c r="C9" s="37"/>
      <c r="D9" s="37"/>
      <c r="E9" s="45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51" hidden="false" customHeight="true" outlineLevel="0" collapsed="false">
      <c r="A10" s="41"/>
      <c r="B10" s="13" t="s">
        <v>145</v>
      </c>
      <c r="C10" s="37"/>
      <c r="D10" s="37"/>
      <c r="E10" s="45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51" hidden="false" customHeight="true" outlineLevel="0" collapsed="false">
      <c r="A11" s="41"/>
      <c r="B11" s="13" t="s">
        <v>146</v>
      </c>
      <c r="C11" s="37"/>
      <c r="D11" s="37"/>
      <c r="E11" s="45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51" hidden="false" customHeight="true" outlineLevel="0" collapsed="false">
      <c r="A12" s="41"/>
      <c r="B12" s="13" t="s">
        <v>147</v>
      </c>
      <c r="C12" s="37"/>
      <c r="D12" s="37"/>
      <c r="E12" s="45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51" hidden="false" customHeight="true" outlineLevel="0" collapsed="false">
      <c r="A13" s="41"/>
      <c r="B13" s="13" t="s">
        <v>148</v>
      </c>
      <c r="C13" s="37"/>
      <c r="D13" s="37"/>
      <c r="E13" s="45"/>
      <c r="F13" s="38"/>
      <c r="G13" s="38"/>
      <c r="H13" s="38"/>
      <c r="I13" s="38"/>
      <c r="J13" s="0" t="str">
        <f aca="false">IF(C13="X",0,IF(D13="X",15,IF(E13="X",30,IF(F13="x",50,IF(G13="X",75,IF(H13="X",100,""))))))</f>
        <v/>
      </c>
    </row>
    <row r="14" customFormat="false" ht="51" hidden="false" customHeight="true" outlineLevel="0" collapsed="false">
      <c r="A14" s="41"/>
      <c r="B14" s="13" t="s">
        <v>149</v>
      </c>
      <c r="C14" s="37"/>
      <c r="D14" s="37"/>
      <c r="E14" s="45"/>
      <c r="F14" s="38"/>
      <c r="G14" s="38"/>
      <c r="H14" s="38"/>
      <c r="I14" s="38"/>
      <c r="J14" s="0" t="str">
        <f aca="false">IF(C14="X",0,IF(D14="X",15,IF(E14="X",30,IF(F14="x",50,IF(G14="X",75,IF(H14="X",100,""))))))</f>
        <v/>
      </c>
    </row>
    <row r="15" customFormat="false" ht="16.5" hidden="false" customHeight="true" outlineLevel="0" collapsed="false">
      <c r="A15" s="17" t="s">
        <v>150</v>
      </c>
      <c r="B15" s="17"/>
      <c r="C15" s="18" t="n">
        <f aca="false">IF(J15=0,0,AVERAGE(J8:J14))</f>
        <v>0</v>
      </c>
      <c r="D15" s="18"/>
      <c r="E15" s="18"/>
      <c r="F15" s="18"/>
      <c r="G15" s="18"/>
      <c r="H15" s="18"/>
      <c r="I15" s="18"/>
      <c r="J15" s="0" t="n">
        <f aca="false">COUNT(J8:J14)</f>
        <v>0</v>
      </c>
    </row>
    <row r="16" customFormat="false" ht="51" hidden="false" customHeight="true" outlineLevel="0" collapsed="false">
      <c r="A16" s="12" t="s">
        <v>48</v>
      </c>
      <c r="B16" s="13" t="s">
        <v>151</v>
      </c>
      <c r="C16" s="37"/>
      <c r="D16" s="37"/>
      <c r="E16" s="37"/>
      <c r="F16" s="37"/>
      <c r="G16" s="37"/>
      <c r="H16" s="37"/>
      <c r="I16" s="37"/>
      <c r="J16" s="0" t="str">
        <f aca="false">IF(C16="X",0,IF(D16="X",15,IF(E16="X",30,IF(F16="x",50,IF(G16="X",75,IF(H16="X",100,""))))))</f>
        <v/>
      </c>
    </row>
    <row r="17" customFormat="false" ht="51" hidden="false" customHeight="true" outlineLevel="0" collapsed="false">
      <c r="A17" s="12"/>
      <c r="B17" s="13" t="s">
        <v>152</v>
      </c>
      <c r="C17" s="37"/>
      <c r="D17" s="37"/>
      <c r="E17" s="37"/>
      <c r="F17" s="37"/>
      <c r="G17" s="37"/>
      <c r="H17" s="37"/>
      <c r="I17" s="37"/>
      <c r="J17" s="0" t="str">
        <f aca="false">IF(C17="X",0,IF(D17="X",15,IF(E17="X",30,IF(F17="x",50,IF(G17="X",75,IF(H17="X",100,""))))))</f>
        <v/>
      </c>
    </row>
    <row r="18" customFormat="false" ht="51" hidden="false" customHeight="true" outlineLevel="0" collapsed="false">
      <c r="A18" s="12"/>
      <c r="B18" s="13" t="s">
        <v>153</v>
      </c>
      <c r="C18" s="37"/>
      <c r="D18" s="37"/>
      <c r="E18" s="37"/>
      <c r="F18" s="37"/>
      <c r="G18" s="37"/>
      <c r="H18" s="37"/>
      <c r="I18" s="37"/>
      <c r="J18" s="0" t="str">
        <f aca="false">IF(C18="X",0,IF(D18="X",15,IF(E18="X",30,IF(F18="x",50,IF(G18="X",75,IF(H18="X",100,""))))))</f>
        <v/>
      </c>
    </row>
    <row r="19" customFormat="false" ht="51" hidden="false" customHeight="true" outlineLevel="0" collapsed="false">
      <c r="A19" s="12"/>
      <c r="B19" s="13" t="s">
        <v>154</v>
      </c>
      <c r="C19" s="37"/>
      <c r="D19" s="37"/>
      <c r="E19" s="37"/>
      <c r="F19" s="37"/>
      <c r="G19" s="37"/>
      <c r="H19" s="37"/>
      <c r="I19" s="37"/>
      <c r="J19" s="0" t="str">
        <f aca="false">IF(C19="X",0,IF(D19="X",15,IF(E19="X",30,IF(F19="x",50,IF(G19="X",75,IF(H19="X",100,""))))))</f>
        <v/>
      </c>
    </row>
    <row r="20" customFormat="false" ht="51" hidden="false" customHeight="true" outlineLevel="0" collapsed="false">
      <c r="A20" s="12"/>
      <c r="B20" s="13" t="s">
        <v>155</v>
      </c>
      <c r="C20" s="37"/>
      <c r="D20" s="37"/>
      <c r="E20" s="37"/>
      <c r="F20" s="37"/>
      <c r="G20" s="37"/>
      <c r="H20" s="37"/>
      <c r="I20" s="37"/>
      <c r="J20" s="0" t="str">
        <f aca="false">IF(C20="X",0,IF(D20="X",15,IF(E20="X",30,IF(F20="x",50,IF(G20="X",75,IF(H20="X",100,""))))))</f>
        <v/>
      </c>
    </row>
    <row r="21" customFormat="false" ht="51" hidden="false" customHeight="true" outlineLevel="0" collapsed="false">
      <c r="A21" s="12"/>
      <c r="B21" s="13" t="s">
        <v>156</v>
      </c>
      <c r="C21" s="37"/>
      <c r="D21" s="37"/>
      <c r="E21" s="37"/>
      <c r="F21" s="37"/>
      <c r="G21" s="37"/>
      <c r="H21" s="37"/>
      <c r="I21" s="37"/>
      <c r="J21" s="0" t="str">
        <f aca="false">IF(C21="X",0,IF(D21="X",15,IF(E21="X",30,IF(F21="x",50,IF(G21="X",75,IF(H21="X",100,""))))))</f>
        <v/>
      </c>
    </row>
    <row r="22" customFormat="false" ht="51" hidden="false" customHeight="true" outlineLevel="0" collapsed="false">
      <c r="A22" s="12"/>
      <c r="B22" s="13" t="s">
        <v>157</v>
      </c>
      <c r="C22" s="37"/>
      <c r="D22" s="37"/>
      <c r="E22" s="37"/>
      <c r="F22" s="37"/>
      <c r="G22" s="37"/>
      <c r="H22" s="37"/>
      <c r="I22" s="37"/>
      <c r="J22" s="0" t="str">
        <f aca="false">IF(C22="X",0,IF(D22="X",15,IF(E22="X",30,IF(F22="x",50,IF(G22="X",75,IF(H22="X",100,""))))))</f>
        <v/>
      </c>
    </row>
    <row r="23" customFormat="false" ht="51" hidden="false" customHeight="true" outlineLevel="0" collapsed="false">
      <c r="A23" s="12"/>
      <c r="B23" s="13" t="s">
        <v>158</v>
      </c>
      <c r="C23" s="37"/>
      <c r="D23" s="37"/>
      <c r="E23" s="37"/>
      <c r="F23" s="37"/>
      <c r="G23" s="37"/>
      <c r="H23" s="37"/>
      <c r="I23" s="37"/>
      <c r="J23" s="0" t="str">
        <f aca="false">IF(C23="X",0,IF(D23="X",15,IF(E23="X",30,IF(F23="x",50,IF(G23="X",75,IF(H23="X",100,""))))))</f>
        <v/>
      </c>
    </row>
    <row r="24" customFormat="false" ht="18.75" hidden="false" customHeight="true" outlineLevel="0" collapsed="false">
      <c r="A24" s="17" t="s">
        <v>139</v>
      </c>
      <c r="B24" s="17"/>
      <c r="C24" s="18" t="n">
        <f aca="false">IF(J24=0,0,AVERAGE(J23,J13:J21))</f>
        <v>0</v>
      </c>
      <c r="D24" s="18"/>
      <c r="E24" s="18"/>
      <c r="F24" s="18"/>
      <c r="G24" s="18"/>
      <c r="H24" s="18"/>
      <c r="I24" s="18"/>
      <c r="J24" s="0" t="n">
        <f aca="false">COUNT(J16:J23,J8:J14)</f>
        <v>0</v>
      </c>
    </row>
    <row r="25" s="46" customFormat="true" ht="15" hidden="false" customHeight="true" outlineLevel="0" collapsed="false">
      <c r="A25" s="29" t="s">
        <v>36</v>
      </c>
      <c r="B25" s="33" t="s">
        <v>140</v>
      </c>
      <c r="C25" s="33"/>
      <c r="D25" s="33"/>
      <c r="E25" s="33"/>
      <c r="F25" s="33"/>
      <c r="G25" s="33"/>
      <c r="H25" s="33"/>
      <c r="I25" s="33"/>
    </row>
    <row r="26" s="46" customFormat="true" ht="15" hidden="false" customHeight="true" outlineLevel="0" collapsed="false">
      <c r="A26" s="29"/>
      <c r="B26" s="31" t="s">
        <v>52</v>
      </c>
      <c r="C26" s="31"/>
      <c r="D26" s="31"/>
      <c r="E26" s="31"/>
      <c r="F26" s="31"/>
      <c r="G26" s="31"/>
      <c r="H26" s="31"/>
      <c r="I26" s="31"/>
    </row>
    <row r="27" s="46" customFormat="true" ht="15" hidden="false" customHeight="true" outlineLevel="0" collapsed="false">
      <c r="A27" s="29"/>
      <c r="B27" s="31" t="s">
        <v>53</v>
      </c>
      <c r="C27" s="31"/>
      <c r="D27" s="31"/>
      <c r="E27" s="31"/>
      <c r="F27" s="31"/>
      <c r="G27" s="31"/>
      <c r="H27" s="31"/>
      <c r="I27" s="31"/>
    </row>
    <row r="28" s="46" customFormat="true" ht="15" hidden="false" customHeight="true" outlineLevel="0" collapsed="false">
      <c r="A28" s="29"/>
      <c r="B28" s="31" t="s">
        <v>54</v>
      </c>
      <c r="C28" s="31"/>
      <c r="D28" s="31"/>
      <c r="E28" s="31"/>
      <c r="F28" s="31"/>
      <c r="G28" s="31"/>
      <c r="H28" s="31"/>
      <c r="I28" s="31"/>
    </row>
    <row r="29" s="46" customFormat="true" ht="15" hidden="false" customHeight="true" outlineLevel="0" collapsed="false">
      <c r="A29" s="29"/>
      <c r="B29" s="31" t="s">
        <v>55</v>
      </c>
      <c r="C29" s="31"/>
      <c r="D29" s="31"/>
      <c r="E29" s="31"/>
      <c r="F29" s="31"/>
      <c r="G29" s="31"/>
      <c r="H29" s="31"/>
      <c r="I29" s="31"/>
    </row>
    <row r="30" s="46" customFormat="true" ht="15" hidden="false" customHeight="true" outlineLevel="0" collapsed="false">
      <c r="A30" s="29"/>
      <c r="B30" s="31" t="s">
        <v>56</v>
      </c>
      <c r="C30" s="31"/>
      <c r="D30" s="31"/>
      <c r="E30" s="31"/>
      <c r="F30" s="31"/>
      <c r="G30" s="31"/>
      <c r="H30" s="31"/>
      <c r="I30" s="31"/>
    </row>
    <row r="31" s="46" customFormat="true" ht="15" hidden="false" customHeight="true" outlineLevel="0" collapsed="false">
      <c r="A31" s="29"/>
      <c r="B31" s="31" t="s">
        <v>120</v>
      </c>
      <c r="C31" s="31"/>
      <c r="D31" s="31"/>
      <c r="E31" s="31"/>
      <c r="F31" s="31"/>
      <c r="G31" s="31"/>
      <c r="H31" s="31"/>
      <c r="I31" s="31"/>
    </row>
    <row r="32" s="46" customFormat="true" ht="15" hidden="false" customHeight="true" outlineLevel="0" collapsed="false">
      <c r="A32" s="29"/>
      <c r="B32" s="31" t="s">
        <v>121</v>
      </c>
      <c r="C32" s="31"/>
      <c r="D32" s="31"/>
      <c r="E32" s="31"/>
      <c r="F32" s="31"/>
      <c r="G32" s="31"/>
      <c r="H32" s="31"/>
      <c r="I32" s="31"/>
    </row>
    <row r="33" s="46" customFormat="true" ht="15" hidden="false" customHeight="true" outlineLevel="0" collapsed="false">
      <c r="A33" s="29"/>
      <c r="B33" s="31" t="s">
        <v>122</v>
      </c>
      <c r="C33" s="31"/>
      <c r="D33" s="31"/>
      <c r="E33" s="31"/>
      <c r="F33" s="31"/>
      <c r="G33" s="31"/>
      <c r="H33" s="31"/>
      <c r="I33" s="31"/>
    </row>
    <row r="34" s="46" customFormat="true" ht="15" hidden="false" customHeight="true" outlineLevel="0" collapsed="false">
      <c r="A34" s="29"/>
      <c r="B34" s="31" t="s">
        <v>123</v>
      </c>
      <c r="C34" s="31"/>
      <c r="D34" s="31"/>
      <c r="E34" s="31"/>
      <c r="F34" s="31"/>
      <c r="G34" s="31"/>
      <c r="H34" s="31"/>
      <c r="I34" s="31"/>
    </row>
    <row r="35" s="46" customFormat="true" ht="15" hidden="false" customHeight="true" outlineLevel="0" collapsed="false">
      <c r="A35" s="29"/>
      <c r="B35" s="31" t="s">
        <v>159</v>
      </c>
      <c r="C35" s="31"/>
      <c r="D35" s="31"/>
      <c r="E35" s="31"/>
      <c r="F35" s="31"/>
      <c r="G35" s="31"/>
      <c r="H35" s="31"/>
      <c r="I35" s="31"/>
    </row>
    <row r="36" s="46" customFormat="true" ht="15" hidden="false" customHeight="true" outlineLevel="0" collapsed="false">
      <c r="A36" s="29"/>
      <c r="B36" s="31" t="s">
        <v>160</v>
      </c>
      <c r="C36" s="31"/>
      <c r="D36" s="31"/>
      <c r="E36" s="31"/>
      <c r="F36" s="31"/>
      <c r="G36" s="31"/>
      <c r="H36" s="31"/>
      <c r="I36" s="31"/>
    </row>
    <row r="37" s="46" customFormat="true" ht="15" hidden="false" customHeight="true" outlineLevel="0" collapsed="false">
      <c r="A37" s="29"/>
      <c r="B37" s="31" t="s">
        <v>161</v>
      </c>
      <c r="C37" s="31"/>
      <c r="D37" s="31"/>
      <c r="E37" s="31"/>
      <c r="F37" s="31"/>
      <c r="G37" s="31"/>
      <c r="H37" s="31"/>
      <c r="I37" s="31"/>
    </row>
    <row r="38" s="46" customFormat="true" ht="15" hidden="false" customHeight="true" outlineLevel="0" collapsed="false">
      <c r="A38" s="29"/>
      <c r="B38" s="31" t="s">
        <v>162</v>
      </c>
      <c r="C38" s="31"/>
      <c r="D38" s="31"/>
      <c r="E38" s="31"/>
      <c r="F38" s="31"/>
      <c r="G38" s="31"/>
      <c r="H38" s="31"/>
      <c r="I38" s="31"/>
    </row>
    <row r="39" s="46" customFormat="true" ht="15" hidden="false" customHeight="true" outlineLevel="0" collapsed="false">
      <c r="A39" s="29" t="s">
        <v>38</v>
      </c>
      <c r="B39" s="33" t="s">
        <v>140</v>
      </c>
      <c r="C39" s="33"/>
      <c r="D39" s="33"/>
      <c r="E39" s="33"/>
      <c r="F39" s="33"/>
      <c r="G39" s="33"/>
      <c r="H39" s="33"/>
      <c r="I39" s="33"/>
    </row>
    <row r="40" s="46" customFormat="true" ht="15" hidden="false" customHeight="true" outlineLevel="0" collapsed="false">
      <c r="A40" s="29"/>
      <c r="B40" s="31" t="s">
        <v>52</v>
      </c>
      <c r="C40" s="31"/>
      <c r="D40" s="31"/>
      <c r="E40" s="31"/>
      <c r="F40" s="31"/>
      <c r="G40" s="31"/>
      <c r="H40" s="31"/>
      <c r="I40" s="31"/>
    </row>
    <row r="41" s="46" customFormat="true" ht="15" hidden="false" customHeight="true" outlineLevel="0" collapsed="false">
      <c r="A41" s="29"/>
      <c r="B41" s="31" t="s">
        <v>53</v>
      </c>
      <c r="C41" s="31"/>
      <c r="D41" s="31"/>
      <c r="E41" s="31"/>
      <c r="F41" s="31"/>
      <c r="G41" s="31"/>
      <c r="H41" s="31"/>
      <c r="I41" s="31"/>
    </row>
    <row r="42" s="46" customFormat="true" ht="15" hidden="false" customHeight="true" outlineLevel="0" collapsed="false">
      <c r="A42" s="29"/>
      <c r="B42" s="31" t="s">
        <v>54</v>
      </c>
      <c r="C42" s="31"/>
      <c r="D42" s="31"/>
      <c r="E42" s="31"/>
      <c r="F42" s="31"/>
      <c r="G42" s="31"/>
      <c r="H42" s="31"/>
      <c r="I42" s="31"/>
    </row>
    <row r="43" s="46" customFormat="true" ht="15" hidden="false" customHeight="true" outlineLevel="0" collapsed="false">
      <c r="A43" s="29"/>
      <c r="B43" s="31" t="s">
        <v>55</v>
      </c>
      <c r="C43" s="31"/>
      <c r="D43" s="31"/>
      <c r="E43" s="31"/>
      <c r="F43" s="31"/>
      <c r="G43" s="31"/>
      <c r="H43" s="31"/>
      <c r="I43" s="31"/>
    </row>
    <row r="44" s="46" customFormat="true" ht="15" hidden="false" customHeight="true" outlineLevel="0" collapsed="false">
      <c r="A44" s="29"/>
      <c r="B44" s="31" t="s">
        <v>56</v>
      </c>
      <c r="C44" s="31"/>
      <c r="D44" s="31"/>
      <c r="E44" s="31"/>
      <c r="F44" s="31"/>
      <c r="G44" s="31"/>
      <c r="H44" s="31"/>
      <c r="I44" s="31"/>
    </row>
    <row r="45" s="46" customFormat="true" ht="15" hidden="false" customHeight="true" outlineLevel="0" collapsed="false">
      <c r="A45" s="29"/>
      <c r="B45" s="31" t="s">
        <v>120</v>
      </c>
      <c r="C45" s="31"/>
      <c r="D45" s="31"/>
      <c r="E45" s="31"/>
      <c r="F45" s="31"/>
      <c r="G45" s="31"/>
      <c r="H45" s="31"/>
      <c r="I45" s="31"/>
    </row>
    <row r="46" s="46" customFormat="true" ht="15" hidden="false" customHeight="true" outlineLevel="0" collapsed="false">
      <c r="A46" s="29"/>
      <c r="B46" s="31" t="s">
        <v>121</v>
      </c>
      <c r="C46" s="31"/>
      <c r="D46" s="31"/>
      <c r="E46" s="31"/>
      <c r="F46" s="31"/>
      <c r="G46" s="31"/>
      <c r="H46" s="31"/>
      <c r="I46" s="31"/>
    </row>
    <row r="47" s="46" customFormat="true" ht="15" hidden="false" customHeight="true" outlineLevel="0" collapsed="false">
      <c r="A47" s="29"/>
      <c r="B47" s="31" t="s">
        <v>122</v>
      </c>
      <c r="C47" s="31"/>
      <c r="D47" s="31"/>
      <c r="E47" s="31"/>
      <c r="F47" s="31"/>
      <c r="G47" s="31"/>
      <c r="H47" s="31"/>
      <c r="I47" s="31"/>
    </row>
    <row r="48" s="46" customFormat="true" ht="15" hidden="false" customHeight="true" outlineLevel="0" collapsed="false">
      <c r="A48" s="29"/>
      <c r="B48" s="31" t="s">
        <v>123</v>
      </c>
      <c r="C48" s="31"/>
      <c r="D48" s="31"/>
      <c r="E48" s="31"/>
      <c r="F48" s="31"/>
      <c r="G48" s="31"/>
      <c r="H48" s="31"/>
      <c r="I48" s="31"/>
    </row>
    <row r="49" s="46" customFormat="true" ht="15" hidden="false" customHeight="true" outlineLevel="0" collapsed="false">
      <c r="A49" s="29"/>
      <c r="B49" s="31" t="s">
        <v>159</v>
      </c>
      <c r="C49" s="31"/>
      <c r="D49" s="31"/>
      <c r="E49" s="31"/>
      <c r="F49" s="31"/>
      <c r="G49" s="31"/>
      <c r="H49" s="31"/>
      <c r="I49" s="31"/>
    </row>
    <row r="50" s="46" customFormat="true" ht="15" hidden="false" customHeight="true" outlineLevel="0" collapsed="false">
      <c r="A50" s="29"/>
      <c r="B50" s="31" t="s">
        <v>160</v>
      </c>
      <c r="C50" s="31"/>
      <c r="D50" s="31"/>
      <c r="E50" s="31"/>
      <c r="F50" s="31"/>
      <c r="G50" s="31"/>
      <c r="H50" s="31"/>
      <c r="I50" s="31"/>
    </row>
    <row r="51" s="46" customFormat="true" ht="15" hidden="false" customHeight="true" outlineLevel="0" collapsed="false">
      <c r="A51" s="29"/>
      <c r="B51" s="31" t="s">
        <v>161</v>
      </c>
      <c r="C51" s="31"/>
      <c r="D51" s="31"/>
      <c r="E51" s="31"/>
      <c r="F51" s="31"/>
      <c r="G51" s="31"/>
      <c r="H51" s="31"/>
      <c r="I51" s="31"/>
    </row>
    <row r="52" s="46" customFormat="true" ht="15" hidden="false" customHeight="true" outlineLevel="0" collapsed="false">
      <c r="A52" s="29"/>
      <c r="B52" s="31" t="s">
        <v>162</v>
      </c>
      <c r="C52" s="31"/>
      <c r="D52" s="31"/>
      <c r="E52" s="31"/>
      <c r="F52" s="31"/>
      <c r="G52" s="31"/>
      <c r="H52" s="31"/>
      <c r="I52" s="31"/>
    </row>
  </sheetData>
  <mergeCells count="41">
    <mergeCell ref="A2:I2"/>
    <mergeCell ref="A3:I3"/>
    <mergeCell ref="A4:I4"/>
    <mergeCell ref="A5:B7"/>
    <mergeCell ref="C5:I5"/>
    <mergeCell ref="A8:A14"/>
    <mergeCell ref="A15:B15"/>
    <mergeCell ref="C15:I15"/>
    <mergeCell ref="A16:A23"/>
    <mergeCell ref="A24:B24"/>
    <mergeCell ref="C24:I24"/>
    <mergeCell ref="A25:A38"/>
    <mergeCell ref="B25:I25"/>
    <mergeCell ref="B26:I26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38:I38"/>
    <mergeCell ref="A39:A52"/>
    <mergeCell ref="B39:I39"/>
    <mergeCell ref="B40:I40"/>
    <mergeCell ref="B41:I41"/>
    <mergeCell ref="B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6"/>
  <sheetViews>
    <sheetView windowProtection="false"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B17" activeCellId="0" sqref="B17"/>
    </sheetView>
  </sheetViews>
  <sheetFormatPr defaultRowHeight="15"/>
  <cols>
    <col collapsed="false" hidden="false" max="1" min="1" style="0" width="27.9438775510204"/>
    <col collapsed="false" hidden="false" max="2" min="2" style="0" width="53.8622448979592"/>
    <col collapsed="false" hidden="false" max="5" min="3" style="0" width="14.4438775510204"/>
    <col collapsed="false" hidden="false" max="9" min="6" style="43" width="14.4438775510204"/>
    <col collapsed="false" hidden="false" max="1025" min="10" style="0" width="8.50510204081633"/>
  </cols>
  <sheetData>
    <row r="1" s="46" customFormat="true" ht="15" hidden="false" customHeight="false" outlineLevel="0" collapsed="false"/>
    <row r="2" customFormat="false" ht="36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5.2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6" hidden="false" customHeight="true" outlineLevel="0" collapsed="false">
      <c r="A4" s="7" t="s">
        <v>163</v>
      </c>
      <c r="B4" s="7"/>
      <c r="C4" s="7"/>
      <c r="D4" s="7"/>
      <c r="E4" s="7"/>
      <c r="F4" s="7"/>
      <c r="G4" s="7"/>
      <c r="H4" s="7"/>
      <c r="I4" s="7"/>
    </row>
    <row r="5" customFormat="false" ht="29.25" hidden="false" customHeight="true" outlineLevel="0" collapsed="false">
      <c r="A5" s="47" t="s">
        <v>164</v>
      </c>
      <c r="B5" s="47"/>
      <c r="C5" s="9" t="s">
        <v>25</v>
      </c>
      <c r="D5" s="9"/>
      <c r="E5" s="9"/>
      <c r="F5" s="9"/>
      <c r="G5" s="9"/>
      <c r="H5" s="9"/>
      <c r="I5" s="9"/>
    </row>
    <row r="6" customFormat="false" ht="28.5" hidden="false" customHeight="true" outlineLevel="0" collapsed="false">
      <c r="A6" s="47"/>
      <c r="B6" s="47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8" hidden="false" customHeight="true" outlineLevel="0" collapsed="false">
      <c r="A7" s="47"/>
      <c r="B7" s="47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45.75" hidden="false" customHeight="true" outlineLevel="0" collapsed="false">
      <c r="A8" s="24" t="s">
        <v>165</v>
      </c>
      <c r="B8" s="13" t="s">
        <v>166</v>
      </c>
      <c r="C8" s="38"/>
      <c r="D8" s="38"/>
      <c r="E8" s="50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7.5" hidden="false" customHeight="true" outlineLevel="0" collapsed="false">
      <c r="A9" s="24"/>
      <c r="B9" s="13" t="s">
        <v>167</v>
      </c>
      <c r="C9" s="51"/>
      <c r="D9" s="51"/>
      <c r="E9" s="52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35.25" hidden="false" customHeight="true" outlineLevel="0" collapsed="false">
      <c r="A10" s="24"/>
      <c r="B10" s="13" t="s">
        <v>168</v>
      </c>
      <c r="C10" s="37"/>
      <c r="D10" s="37"/>
      <c r="E10" s="45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51.75" hidden="false" customHeight="true" outlineLevel="0" collapsed="false">
      <c r="A11" s="24"/>
      <c r="B11" s="13" t="s">
        <v>169</v>
      </c>
      <c r="C11" s="37"/>
      <c r="D11" s="37"/>
      <c r="E11" s="45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30.75" hidden="false" customHeight="true" outlineLevel="0" collapsed="false">
      <c r="A12" s="34"/>
      <c r="B12" s="13" t="s">
        <v>170</v>
      </c>
      <c r="C12" s="37"/>
      <c r="D12" s="37"/>
      <c r="E12" s="45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34.5" hidden="false" customHeight="true" outlineLevel="0" collapsed="false">
      <c r="A13" s="34"/>
      <c r="B13" s="13" t="s">
        <v>171</v>
      </c>
      <c r="C13" s="37"/>
      <c r="D13" s="37"/>
      <c r="E13" s="45"/>
      <c r="F13" s="38"/>
      <c r="G13" s="38"/>
      <c r="H13" s="38"/>
      <c r="I13" s="38"/>
      <c r="J13" s="0" t="str">
        <f aca="false">IF(C13="X",0,IF(D13="X",15,IF(E13="X",30,IF(F13="x",50,IF(G13="X",75,IF(H13="X",100,""))))))</f>
        <v/>
      </c>
    </row>
    <row r="14" customFormat="false" ht="33" hidden="false" customHeight="true" outlineLevel="0" collapsed="false">
      <c r="A14" s="34"/>
      <c r="B14" s="13" t="s">
        <v>172</v>
      </c>
      <c r="C14" s="37"/>
      <c r="D14" s="37"/>
      <c r="E14" s="45"/>
      <c r="F14" s="38"/>
      <c r="G14" s="38"/>
      <c r="H14" s="38"/>
      <c r="I14" s="38"/>
      <c r="J14" s="0" t="str">
        <f aca="false">IF(C14="X",0,IF(D14="X",15,IF(E14="X",30,IF(F14="x",50,IF(G14="X",75,IF(H14="X",100,""))))))</f>
        <v/>
      </c>
    </row>
    <row r="15" customFormat="false" ht="29.25" hidden="false" customHeight="true" outlineLevel="0" collapsed="false">
      <c r="A15" s="34"/>
      <c r="B15" s="13" t="s">
        <v>173</v>
      </c>
      <c r="C15" s="37"/>
      <c r="D15" s="37"/>
      <c r="E15" s="45"/>
      <c r="F15" s="38"/>
      <c r="G15" s="38"/>
      <c r="H15" s="38"/>
      <c r="I15" s="38"/>
      <c r="J15" s="0" t="str">
        <f aca="false">IF(C15="X",0,IF(D15="X",15,IF(E15="X",30,IF(F15="x",50,IF(G15="X",75,IF(H15="X",100,""))))))</f>
        <v/>
      </c>
    </row>
    <row r="16" customFormat="false" ht="15.75" hidden="false" customHeight="true" outlineLevel="0" collapsed="false">
      <c r="A16" s="17" t="s">
        <v>174</v>
      </c>
      <c r="B16" s="17"/>
      <c r="C16" s="18" t="n">
        <f aca="false">IF(J16=0,0,AVERAGE(J8:J15))</f>
        <v>0</v>
      </c>
      <c r="D16" s="18"/>
      <c r="E16" s="18"/>
      <c r="F16" s="18"/>
      <c r="G16" s="18"/>
      <c r="H16" s="18"/>
      <c r="I16" s="18"/>
      <c r="J16" s="0" t="n">
        <f aca="false">COUNT(J8:J15)</f>
        <v>0</v>
      </c>
    </row>
    <row r="17" customFormat="false" ht="39.75" hidden="false" customHeight="true" outlineLevel="0" collapsed="false">
      <c r="A17" s="12" t="s">
        <v>48</v>
      </c>
      <c r="B17" s="13" t="s">
        <v>175</v>
      </c>
      <c r="C17" s="37"/>
      <c r="D17" s="37"/>
      <c r="E17" s="45"/>
      <c r="F17" s="38"/>
      <c r="G17" s="38"/>
      <c r="H17" s="38"/>
      <c r="I17" s="38"/>
      <c r="J17" s="0" t="str">
        <f aca="false">IF(C17="X",0,IF(D17="X",15,IF(E17="X",30,IF(F17="x",50,IF(G17="X",75,IF(H17="X",100,""))))))</f>
        <v/>
      </c>
    </row>
    <row r="18" customFormat="false" ht="18" hidden="false" customHeight="true" outlineLevel="0" collapsed="false">
      <c r="A18" s="17" t="s">
        <v>176</v>
      </c>
      <c r="B18" s="17"/>
      <c r="C18" s="18" t="n">
        <f aca="false">IF(J18=0,0,AVERAGE(J17,J8:J15))</f>
        <v>0</v>
      </c>
      <c r="D18" s="18"/>
      <c r="E18" s="18"/>
      <c r="F18" s="18"/>
      <c r="G18" s="18"/>
      <c r="H18" s="18"/>
      <c r="I18" s="18"/>
      <c r="J18" s="0" t="n">
        <f aca="false">COUNT(J17,J8:J15)</f>
        <v>0</v>
      </c>
    </row>
    <row r="19" customFormat="false" ht="15" hidden="false" customHeight="true" outlineLevel="0" collapsed="false">
      <c r="A19" s="32" t="s">
        <v>36</v>
      </c>
      <c r="B19" s="33" t="s">
        <v>51</v>
      </c>
      <c r="C19" s="33"/>
      <c r="D19" s="33"/>
      <c r="E19" s="33"/>
      <c r="F19" s="33"/>
      <c r="G19" s="33"/>
      <c r="H19" s="33"/>
      <c r="I19" s="33"/>
    </row>
    <row r="20" customFormat="false" ht="15" hidden="false" customHeight="true" outlineLevel="0" collapsed="false">
      <c r="A20" s="32"/>
      <c r="B20" s="31" t="s">
        <v>52</v>
      </c>
      <c r="C20" s="31"/>
      <c r="D20" s="31"/>
      <c r="E20" s="31"/>
      <c r="F20" s="31"/>
      <c r="G20" s="31"/>
      <c r="H20" s="31"/>
      <c r="I20" s="31"/>
    </row>
    <row r="21" s="46" customFormat="true" ht="15" hidden="false" customHeight="true" outlineLevel="0" collapsed="false">
      <c r="A21" s="32"/>
      <c r="B21" s="31" t="s">
        <v>53</v>
      </c>
      <c r="C21" s="31"/>
      <c r="D21" s="31"/>
      <c r="E21" s="31"/>
      <c r="F21" s="31"/>
      <c r="G21" s="31"/>
      <c r="H21" s="31"/>
      <c r="I21" s="31"/>
    </row>
    <row r="22" s="46" customFormat="true" ht="15" hidden="false" customHeight="true" outlineLevel="0" collapsed="false">
      <c r="A22" s="32"/>
      <c r="B22" s="31" t="s">
        <v>54</v>
      </c>
      <c r="C22" s="31"/>
      <c r="D22" s="31"/>
      <c r="E22" s="31"/>
      <c r="F22" s="31"/>
      <c r="G22" s="31"/>
      <c r="H22" s="31"/>
      <c r="I22" s="31"/>
    </row>
    <row r="23" s="46" customFormat="true" ht="15" hidden="false" customHeight="true" outlineLevel="0" collapsed="false">
      <c r="A23" s="32"/>
      <c r="B23" s="31" t="s">
        <v>55</v>
      </c>
      <c r="C23" s="31"/>
      <c r="D23" s="31"/>
      <c r="E23" s="31"/>
      <c r="F23" s="31"/>
      <c r="G23" s="31"/>
      <c r="H23" s="31"/>
      <c r="I23" s="31"/>
    </row>
    <row r="24" s="46" customFormat="true" ht="15" hidden="false" customHeight="true" outlineLevel="0" collapsed="false">
      <c r="A24" s="32"/>
      <c r="B24" s="31" t="s">
        <v>56</v>
      </c>
      <c r="C24" s="31"/>
      <c r="D24" s="31"/>
      <c r="E24" s="31"/>
      <c r="F24" s="31"/>
      <c r="G24" s="31"/>
      <c r="H24" s="31"/>
      <c r="I24" s="31"/>
    </row>
    <row r="25" s="46" customFormat="true" ht="15" hidden="false" customHeight="true" outlineLevel="0" collapsed="false">
      <c r="A25" s="32"/>
      <c r="B25" s="31" t="s">
        <v>119</v>
      </c>
      <c r="C25" s="31"/>
      <c r="D25" s="31"/>
      <c r="E25" s="31"/>
      <c r="F25" s="31"/>
      <c r="G25" s="31"/>
      <c r="H25" s="31"/>
      <c r="I25" s="31"/>
    </row>
    <row r="26" s="46" customFormat="true" ht="15" hidden="false" customHeight="true" outlineLevel="0" collapsed="false">
      <c r="A26" s="32"/>
      <c r="B26" s="31" t="s">
        <v>120</v>
      </c>
      <c r="C26" s="31"/>
      <c r="D26" s="31"/>
      <c r="E26" s="31"/>
      <c r="F26" s="31"/>
      <c r="G26" s="31"/>
      <c r="H26" s="31"/>
      <c r="I26" s="31"/>
    </row>
    <row r="27" s="46" customFormat="true" ht="15" hidden="false" customHeight="true" outlineLevel="0" collapsed="false">
      <c r="A27" s="32"/>
      <c r="B27" s="31" t="s">
        <v>121</v>
      </c>
      <c r="C27" s="31"/>
      <c r="D27" s="31"/>
      <c r="E27" s="31"/>
      <c r="F27" s="31"/>
      <c r="G27" s="31"/>
      <c r="H27" s="31"/>
      <c r="I27" s="31"/>
    </row>
    <row r="28" s="46" customFormat="true" ht="15" hidden="false" customHeight="true" outlineLevel="0" collapsed="false">
      <c r="A28" s="29" t="s">
        <v>38</v>
      </c>
      <c r="B28" s="33" t="s">
        <v>140</v>
      </c>
      <c r="C28" s="33"/>
      <c r="D28" s="33"/>
      <c r="E28" s="33"/>
      <c r="F28" s="33"/>
      <c r="G28" s="33"/>
      <c r="H28" s="33"/>
      <c r="I28" s="33"/>
    </row>
    <row r="29" s="46" customFormat="true" ht="15" hidden="false" customHeight="true" outlineLevel="0" collapsed="false">
      <c r="A29" s="29"/>
      <c r="B29" s="31" t="s">
        <v>52</v>
      </c>
      <c r="C29" s="31"/>
      <c r="D29" s="31"/>
      <c r="E29" s="31"/>
      <c r="F29" s="31"/>
      <c r="G29" s="31"/>
      <c r="H29" s="31"/>
      <c r="I29" s="31"/>
    </row>
    <row r="30" s="46" customFormat="true" ht="15" hidden="false" customHeight="true" outlineLevel="0" collapsed="false">
      <c r="A30" s="29"/>
      <c r="B30" s="31" t="s">
        <v>53</v>
      </c>
      <c r="C30" s="31"/>
      <c r="D30" s="31"/>
      <c r="E30" s="31"/>
      <c r="F30" s="31"/>
      <c r="G30" s="31"/>
      <c r="H30" s="31"/>
      <c r="I30" s="31"/>
    </row>
    <row r="31" s="46" customFormat="true" ht="15" hidden="false" customHeight="true" outlineLevel="0" collapsed="false">
      <c r="A31" s="29"/>
      <c r="B31" s="31" t="s">
        <v>54</v>
      </c>
      <c r="C31" s="31"/>
      <c r="D31" s="31"/>
      <c r="E31" s="31"/>
      <c r="F31" s="31"/>
      <c r="G31" s="31"/>
      <c r="H31" s="31"/>
      <c r="I31" s="31"/>
    </row>
    <row r="32" s="46" customFormat="true" ht="15" hidden="false" customHeight="true" outlineLevel="0" collapsed="false">
      <c r="A32" s="29"/>
      <c r="B32" s="31" t="s">
        <v>55</v>
      </c>
      <c r="C32" s="31"/>
      <c r="D32" s="31"/>
      <c r="E32" s="31"/>
      <c r="F32" s="31"/>
      <c r="G32" s="31"/>
      <c r="H32" s="31"/>
      <c r="I32" s="31"/>
    </row>
    <row r="33" s="46" customFormat="true" ht="15" hidden="false" customHeight="true" outlineLevel="0" collapsed="false">
      <c r="A33" s="29"/>
      <c r="B33" s="31" t="s">
        <v>56</v>
      </c>
      <c r="C33" s="31"/>
      <c r="D33" s="31"/>
      <c r="E33" s="31"/>
      <c r="F33" s="31"/>
      <c r="G33" s="31"/>
      <c r="H33" s="31"/>
      <c r="I33" s="31"/>
    </row>
    <row r="34" s="46" customFormat="true" ht="15" hidden="false" customHeight="true" outlineLevel="0" collapsed="false">
      <c r="A34" s="29"/>
      <c r="B34" s="31" t="s">
        <v>119</v>
      </c>
      <c r="C34" s="31"/>
      <c r="D34" s="31"/>
      <c r="E34" s="31"/>
      <c r="F34" s="31"/>
      <c r="G34" s="31"/>
      <c r="H34" s="31"/>
      <c r="I34" s="31"/>
    </row>
    <row r="35" s="46" customFormat="true" ht="15" hidden="false" customHeight="true" outlineLevel="0" collapsed="false">
      <c r="A35" s="29"/>
      <c r="B35" s="31" t="s">
        <v>120</v>
      </c>
      <c r="C35" s="31"/>
      <c r="D35" s="31"/>
      <c r="E35" s="31"/>
      <c r="F35" s="31"/>
      <c r="G35" s="31"/>
      <c r="H35" s="31"/>
      <c r="I35" s="31"/>
    </row>
    <row r="36" s="46" customFormat="true" ht="15" hidden="false" customHeight="true" outlineLevel="0" collapsed="false">
      <c r="A36" s="29"/>
      <c r="B36" s="31" t="s">
        <v>121</v>
      </c>
      <c r="C36" s="31"/>
      <c r="D36" s="31"/>
      <c r="E36" s="31"/>
      <c r="F36" s="31"/>
      <c r="G36" s="31"/>
      <c r="H36" s="31"/>
      <c r="I36" s="31"/>
    </row>
  </sheetData>
  <mergeCells count="30">
    <mergeCell ref="A2:I2"/>
    <mergeCell ref="A3:I3"/>
    <mergeCell ref="A4:I4"/>
    <mergeCell ref="A5:B7"/>
    <mergeCell ref="C5:I5"/>
    <mergeCell ref="A8:A11"/>
    <mergeCell ref="A16:B16"/>
    <mergeCell ref="C16:I16"/>
    <mergeCell ref="A18:B18"/>
    <mergeCell ref="C18:I18"/>
    <mergeCell ref="A19:A27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A28:A36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RowHeight="15"/>
  <cols>
    <col collapsed="false" hidden="false" max="1" min="1" style="0" width="27.9438775510204"/>
    <col collapsed="false" hidden="false" max="2" min="2" style="0" width="52.9183673469388"/>
    <col collapsed="false" hidden="false" max="9" min="3" style="0" width="14.4438775510204"/>
    <col collapsed="false" hidden="false" max="1025" min="10" style="0" width="8.50510204081633"/>
  </cols>
  <sheetData>
    <row r="2" customFormat="false" ht="41.2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9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2.25" hidden="false" customHeight="true" outlineLevel="0" collapsed="false">
      <c r="A4" s="7" t="s">
        <v>163</v>
      </c>
      <c r="B4" s="7"/>
      <c r="C4" s="7"/>
      <c r="D4" s="7"/>
      <c r="E4" s="7"/>
      <c r="F4" s="7"/>
      <c r="G4" s="7"/>
      <c r="H4" s="7"/>
      <c r="I4" s="7"/>
    </row>
    <row r="5" customFormat="false" ht="33" hidden="false" customHeight="true" outlineLevel="0" collapsed="false">
      <c r="A5" s="47" t="s">
        <v>177</v>
      </c>
      <c r="B5" s="47"/>
      <c r="C5" s="9" t="s">
        <v>25</v>
      </c>
      <c r="D5" s="9"/>
      <c r="E5" s="9"/>
      <c r="F5" s="9"/>
      <c r="G5" s="9"/>
      <c r="H5" s="9"/>
      <c r="I5" s="9"/>
    </row>
    <row r="6" customFormat="false" ht="20.25" hidden="false" customHeight="true" outlineLevel="0" collapsed="false">
      <c r="A6" s="47"/>
      <c r="B6" s="47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5" hidden="false" customHeight="true" outlineLevel="0" collapsed="false">
      <c r="A7" s="47"/>
      <c r="B7" s="47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38.25" hidden="false" customHeight="true" outlineLevel="0" collapsed="false">
      <c r="A8" s="24" t="s">
        <v>165</v>
      </c>
      <c r="B8" s="13" t="s">
        <v>178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6.75" hidden="false" customHeight="true" outlineLevel="0" collapsed="false">
      <c r="A9" s="24"/>
      <c r="B9" s="53" t="s">
        <v>179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18" hidden="false" customHeight="true" outlineLevel="0" collapsed="false">
      <c r="A10" s="17" t="s">
        <v>137</v>
      </c>
      <c r="B10" s="17"/>
      <c r="C10" s="18" t="n">
        <f aca="false">IF(J10=0,0,AVERAGE(J8:J9))</f>
        <v>0</v>
      </c>
      <c r="D10" s="18"/>
      <c r="E10" s="18"/>
      <c r="F10" s="18"/>
      <c r="G10" s="18"/>
      <c r="H10" s="18"/>
      <c r="I10" s="18"/>
      <c r="J10" s="0" t="n">
        <f aca="false">COUNT(J8:J9)</f>
        <v>0</v>
      </c>
    </row>
    <row r="11" customFormat="false" ht="37.5" hidden="false" customHeight="true" outlineLevel="0" collapsed="false">
      <c r="A11" s="12" t="s">
        <v>48</v>
      </c>
      <c r="B11" s="13" t="s">
        <v>180</v>
      </c>
      <c r="C11" s="37"/>
      <c r="D11" s="37"/>
      <c r="E11" s="37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18" hidden="false" customHeight="true" outlineLevel="0" collapsed="false">
      <c r="A12" s="17" t="s">
        <v>181</v>
      </c>
      <c r="B12" s="17"/>
      <c r="C12" s="18" t="n">
        <f aca="false">IF(J12=0,0,AVERAGE(J11,J8:J9))</f>
        <v>0</v>
      </c>
      <c r="D12" s="18"/>
      <c r="E12" s="18"/>
      <c r="F12" s="18"/>
      <c r="G12" s="18"/>
      <c r="H12" s="18"/>
      <c r="I12" s="18"/>
      <c r="J12" s="0" t="n">
        <f aca="false">COUNT(J11,J8:J9)</f>
        <v>0</v>
      </c>
    </row>
    <row r="13" customFormat="false" ht="15" hidden="false" customHeight="true" outlineLevel="0" collapsed="false">
      <c r="A13" s="32" t="s">
        <v>36</v>
      </c>
      <c r="B13" s="33" t="s">
        <v>51</v>
      </c>
      <c r="C13" s="33"/>
      <c r="D13" s="33"/>
      <c r="E13" s="33"/>
      <c r="F13" s="33"/>
      <c r="G13" s="33"/>
      <c r="H13" s="33"/>
      <c r="I13" s="33"/>
    </row>
    <row r="14" customFormat="false" ht="15" hidden="false" customHeight="true" outlineLevel="0" collapsed="false">
      <c r="A14" s="32"/>
      <c r="B14" s="31" t="s">
        <v>52</v>
      </c>
      <c r="C14" s="31"/>
      <c r="D14" s="31"/>
      <c r="E14" s="31"/>
      <c r="F14" s="31"/>
      <c r="G14" s="31"/>
      <c r="H14" s="31"/>
      <c r="I14" s="31"/>
    </row>
    <row r="15" customFormat="false" ht="15" hidden="false" customHeight="true" outlineLevel="0" collapsed="false">
      <c r="A15" s="32"/>
      <c r="B15" s="31" t="s">
        <v>53</v>
      </c>
      <c r="C15" s="31"/>
      <c r="D15" s="31"/>
      <c r="E15" s="31"/>
      <c r="F15" s="31"/>
      <c r="G15" s="31"/>
      <c r="H15" s="31"/>
      <c r="I15" s="31"/>
    </row>
    <row r="16" customFormat="false" ht="15" hidden="false" customHeight="true" outlineLevel="0" collapsed="false">
      <c r="A16" s="29" t="s">
        <v>38</v>
      </c>
      <c r="B16" s="33" t="s">
        <v>140</v>
      </c>
      <c r="C16" s="33"/>
      <c r="D16" s="33"/>
      <c r="E16" s="33"/>
      <c r="F16" s="33"/>
      <c r="G16" s="33"/>
      <c r="H16" s="33"/>
      <c r="I16" s="33"/>
    </row>
    <row r="17" customFormat="false" ht="15" hidden="false" customHeight="true" outlineLevel="0" collapsed="false">
      <c r="A17" s="29"/>
      <c r="B17" s="31" t="s">
        <v>52</v>
      </c>
      <c r="C17" s="31"/>
      <c r="D17" s="31"/>
      <c r="E17" s="31"/>
      <c r="F17" s="31"/>
      <c r="G17" s="31"/>
      <c r="H17" s="31"/>
      <c r="I17" s="31"/>
    </row>
    <row r="18" customFormat="false" ht="15" hidden="false" customHeight="true" outlineLevel="0" collapsed="false">
      <c r="A18" s="29"/>
      <c r="B18" s="31" t="s">
        <v>53</v>
      </c>
      <c r="C18" s="31"/>
      <c r="D18" s="31"/>
      <c r="E18" s="31"/>
      <c r="F18" s="31"/>
      <c r="G18" s="31"/>
      <c r="H18" s="31"/>
      <c r="I18" s="31"/>
    </row>
  </sheetData>
  <mergeCells count="18">
    <mergeCell ref="A2:I2"/>
    <mergeCell ref="A3:I3"/>
    <mergeCell ref="A4:I4"/>
    <mergeCell ref="A5:B7"/>
    <mergeCell ref="C5:I5"/>
    <mergeCell ref="A8:A9"/>
    <mergeCell ref="A10:B10"/>
    <mergeCell ref="C10:I10"/>
    <mergeCell ref="A12:B12"/>
    <mergeCell ref="C12:I12"/>
    <mergeCell ref="A13:A15"/>
    <mergeCell ref="B13:I13"/>
    <mergeCell ref="B14:I14"/>
    <mergeCell ref="B15:I15"/>
    <mergeCell ref="A16:A18"/>
    <mergeCell ref="B16:I16"/>
    <mergeCell ref="B17:I17"/>
    <mergeCell ref="B18:I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/>
  <cols>
    <col collapsed="false" hidden="false" max="1" min="1" style="0" width="27.9438775510204"/>
    <col collapsed="false" hidden="false" max="2" min="2" style="0" width="54.6734693877551"/>
    <col collapsed="false" hidden="false" max="9" min="3" style="0" width="14.4438775510204"/>
    <col collapsed="false" hidden="false" max="1025" min="10" style="0" width="8.50510204081633"/>
  </cols>
  <sheetData>
    <row r="2" customFormat="false" ht="32.2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2.25" hidden="false" customHeight="true" outlineLevel="0" collapsed="false">
      <c r="A3" s="7" t="s">
        <v>182</v>
      </c>
      <c r="B3" s="7"/>
      <c r="C3" s="7"/>
      <c r="D3" s="7"/>
      <c r="E3" s="7"/>
      <c r="F3" s="7"/>
      <c r="G3" s="7"/>
      <c r="H3" s="7"/>
      <c r="I3" s="7"/>
    </row>
    <row r="4" customFormat="false" ht="32.25" hidden="false" customHeight="true" outlineLevel="0" collapsed="false">
      <c r="A4" s="7" t="s">
        <v>163</v>
      </c>
      <c r="B4" s="7"/>
      <c r="C4" s="7"/>
      <c r="D4" s="7"/>
      <c r="E4" s="7"/>
      <c r="F4" s="7"/>
      <c r="G4" s="7"/>
      <c r="H4" s="7"/>
      <c r="I4" s="7"/>
    </row>
    <row r="5" customFormat="false" ht="31.5" hidden="false" customHeight="true" outlineLevel="0" collapsed="false">
      <c r="A5" s="2" t="s">
        <v>183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24.75" hidden="false" customHeight="true" outlineLevel="0" collapsed="false">
      <c r="A6" s="2"/>
      <c r="B6" s="2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5.75" hidden="false" customHeight="true" outlineLevel="0" collapsed="false">
      <c r="A7" s="2"/>
      <c r="B7" s="2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38.1" hidden="false" customHeight="true" outlineLevel="0" collapsed="false">
      <c r="A8" s="12" t="s">
        <v>184</v>
      </c>
      <c r="B8" s="13" t="s">
        <v>185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8.1" hidden="false" customHeight="true" outlineLevel="0" collapsed="false">
      <c r="A9" s="12"/>
      <c r="B9" s="13" t="s">
        <v>186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18" hidden="false" customHeight="true" outlineLevel="0" collapsed="false">
      <c r="A10" s="17" t="s">
        <v>187</v>
      </c>
      <c r="B10" s="17"/>
      <c r="C10" s="18" t="n">
        <f aca="false">IF(J10=0,0,AVERAGE(J8:J9))</f>
        <v>0</v>
      </c>
      <c r="D10" s="18"/>
      <c r="E10" s="18"/>
      <c r="F10" s="18"/>
      <c r="G10" s="18"/>
      <c r="H10" s="18"/>
      <c r="I10" s="18"/>
      <c r="J10" s="0" t="n">
        <f aca="false">COUNT(J8:J9)</f>
        <v>0</v>
      </c>
    </row>
    <row r="11" customFormat="false" ht="15" hidden="false" customHeight="true" outlineLevel="0" collapsed="false">
      <c r="A11" s="32" t="s">
        <v>36</v>
      </c>
      <c r="B11" s="33" t="s">
        <v>51</v>
      </c>
      <c r="C11" s="33"/>
      <c r="D11" s="33"/>
      <c r="E11" s="33"/>
      <c r="F11" s="33"/>
      <c r="G11" s="33"/>
      <c r="H11" s="33"/>
      <c r="I11" s="33"/>
    </row>
    <row r="12" customFormat="false" ht="15" hidden="false" customHeight="true" outlineLevel="0" collapsed="false">
      <c r="A12" s="32"/>
      <c r="B12" s="31" t="s">
        <v>52</v>
      </c>
      <c r="C12" s="31"/>
      <c r="D12" s="31"/>
      <c r="E12" s="31"/>
      <c r="F12" s="31"/>
      <c r="G12" s="31"/>
      <c r="H12" s="31"/>
      <c r="I12" s="31"/>
    </row>
    <row r="13" customFormat="false" ht="15" hidden="false" customHeight="true" outlineLevel="0" collapsed="false">
      <c r="A13" s="29" t="s">
        <v>38</v>
      </c>
      <c r="B13" s="33" t="s">
        <v>140</v>
      </c>
      <c r="C13" s="33"/>
      <c r="D13" s="33"/>
      <c r="E13" s="33"/>
      <c r="F13" s="33"/>
      <c r="G13" s="33"/>
      <c r="H13" s="33"/>
      <c r="I13" s="33"/>
    </row>
    <row r="14" customFormat="false" ht="15" hidden="false" customHeight="true" outlineLevel="0" collapsed="false">
      <c r="A14" s="29"/>
      <c r="B14" s="31" t="s">
        <v>52</v>
      </c>
      <c r="C14" s="31"/>
      <c r="D14" s="31"/>
      <c r="E14" s="31"/>
      <c r="F14" s="31"/>
      <c r="G14" s="31"/>
      <c r="H14" s="31"/>
      <c r="I14" s="31"/>
    </row>
  </sheetData>
  <mergeCells count="14">
    <mergeCell ref="A2:I2"/>
    <mergeCell ref="A3:I3"/>
    <mergeCell ref="A4:I4"/>
    <mergeCell ref="A5:B7"/>
    <mergeCell ref="C5:I5"/>
    <mergeCell ref="A8:A9"/>
    <mergeCell ref="A10:B10"/>
    <mergeCell ref="C10:I10"/>
    <mergeCell ref="A11:A12"/>
    <mergeCell ref="B11:I11"/>
    <mergeCell ref="B12:I12"/>
    <mergeCell ref="A13:A14"/>
    <mergeCell ref="B13:I13"/>
    <mergeCell ref="B14:I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RowHeight="15"/>
  <cols>
    <col collapsed="false" hidden="false" max="1" min="1" style="0" width="27.5408163265306"/>
    <col collapsed="false" hidden="false" max="2" min="2" style="0" width="62.2295918367347"/>
    <col collapsed="false" hidden="false" max="9" min="3" style="0" width="14.4438775510204"/>
    <col collapsed="false" hidden="false" max="1025" min="10" style="0" width="8.50510204081633"/>
  </cols>
  <sheetData>
    <row r="2" customFormat="false" ht="31.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3.7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4.5" hidden="false" customHeight="true" outlineLevel="0" collapsed="false">
      <c r="A4" s="7" t="s">
        <v>163</v>
      </c>
      <c r="B4" s="7"/>
      <c r="C4" s="7"/>
      <c r="D4" s="7"/>
      <c r="E4" s="7"/>
      <c r="F4" s="7"/>
      <c r="G4" s="7"/>
      <c r="H4" s="7"/>
      <c r="I4" s="7"/>
    </row>
    <row r="5" customFormat="false" ht="34.5" hidden="false" customHeight="true" outlineLevel="0" collapsed="false">
      <c r="A5" s="2" t="s">
        <v>188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29.25" hidden="false" customHeight="true" outlineLevel="0" collapsed="false">
      <c r="A6" s="2"/>
      <c r="B6" s="2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5.75" hidden="false" customHeight="true" outlineLevel="0" collapsed="false">
      <c r="A7" s="2"/>
      <c r="B7" s="2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38.1" hidden="false" customHeight="true" outlineLevel="0" collapsed="false">
      <c r="A8" s="36" t="s">
        <v>189</v>
      </c>
      <c r="B8" s="13" t="s">
        <v>190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51.75" hidden="false" customHeight="true" outlineLevel="0" collapsed="false">
      <c r="A9" s="36"/>
      <c r="B9" s="13" t="s">
        <v>191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38.1" hidden="false" customHeight="true" outlineLevel="0" collapsed="false">
      <c r="A10" s="36"/>
      <c r="B10" s="13" t="s">
        <v>192</v>
      </c>
      <c r="C10" s="37"/>
      <c r="D10" s="37"/>
      <c r="E10" s="37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15.75" hidden="false" customHeight="true" outlineLevel="0" collapsed="false">
      <c r="A11" s="17" t="s">
        <v>150</v>
      </c>
      <c r="B11" s="17"/>
      <c r="C11" s="18" t="n">
        <f aca="false">IF(J11=0,0,AVERAGE(J8:J10))</f>
        <v>0</v>
      </c>
      <c r="D11" s="18"/>
      <c r="E11" s="18"/>
      <c r="F11" s="18"/>
      <c r="G11" s="18"/>
      <c r="H11" s="18"/>
      <c r="I11" s="18"/>
      <c r="J11" s="0" t="n">
        <f aca="false">COUNT(J8:J10)</f>
        <v>0</v>
      </c>
    </row>
    <row r="12" customFormat="false" ht="38.1" hidden="false" customHeight="true" outlineLevel="0" collapsed="false">
      <c r="A12" s="12" t="s">
        <v>48</v>
      </c>
      <c r="B12" s="13" t="s">
        <v>193</v>
      </c>
      <c r="C12" s="37"/>
      <c r="D12" s="37"/>
      <c r="E12" s="37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14.25" hidden="false" customHeight="true" outlineLevel="0" collapsed="false">
      <c r="A13" s="17" t="s">
        <v>139</v>
      </c>
      <c r="B13" s="17"/>
      <c r="C13" s="18" t="n">
        <f aca="false">IF(J13=0,0,AVERAGE(J12,J8:J10))</f>
        <v>0</v>
      </c>
      <c r="D13" s="18"/>
      <c r="E13" s="18"/>
      <c r="F13" s="18"/>
      <c r="G13" s="18"/>
      <c r="H13" s="18"/>
      <c r="I13" s="18"/>
      <c r="J13" s="0" t="n">
        <f aca="false">COUNT(J12,J8:J10)</f>
        <v>0</v>
      </c>
    </row>
    <row r="14" customFormat="false" ht="15" hidden="false" customHeight="true" outlineLevel="0" collapsed="false">
      <c r="A14" s="32" t="s">
        <v>36</v>
      </c>
      <c r="B14" s="33" t="s">
        <v>51</v>
      </c>
      <c r="C14" s="33"/>
      <c r="D14" s="33"/>
      <c r="E14" s="33"/>
      <c r="F14" s="33"/>
      <c r="G14" s="33"/>
      <c r="H14" s="33"/>
      <c r="I14" s="33"/>
    </row>
    <row r="15" customFormat="false" ht="15" hidden="false" customHeight="true" outlineLevel="0" collapsed="false">
      <c r="A15" s="32"/>
      <c r="B15" s="31" t="s">
        <v>52</v>
      </c>
      <c r="C15" s="31"/>
      <c r="D15" s="31"/>
      <c r="E15" s="31"/>
      <c r="F15" s="31"/>
      <c r="G15" s="31"/>
      <c r="H15" s="31"/>
      <c r="I15" s="31"/>
    </row>
    <row r="16" s="46" customFormat="true" ht="15" hidden="false" customHeight="true" outlineLevel="0" collapsed="false">
      <c r="A16" s="32"/>
      <c r="B16" s="31" t="s">
        <v>53</v>
      </c>
      <c r="C16" s="31"/>
      <c r="D16" s="31"/>
      <c r="E16" s="31"/>
      <c r="F16" s="31"/>
      <c r="G16" s="31"/>
      <c r="H16" s="31"/>
      <c r="I16" s="31"/>
    </row>
    <row r="17" customFormat="false" ht="15" hidden="false" customHeight="true" outlineLevel="0" collapsed="false">
      <c r="A17" s="32"/>
      <c r="B17" s="31" t="s">
        <v>54</v>
      </c>
      <c r="C17" s="31"/>
      <c r="D17" s="31"/>
      <c r="E17" s="31"/>
      <c r="F17" s="31"/>
      <c r="G17" s="31"/>
      <c r="H17" s="31"/>
      <c r="I17" s="31"/>
    </row>
    <row r="18" customFormat="false" ht="15" hidden="false" customHeight="true" outlineLevel="0" collapsed="false">
      <c r="A18" s="29" t="s">
        <v>38</v>
      </c>
      <c r="B18" s="33" t="s">
        <v>140</v>
      </c>
      <c r="C18" s="33"/>
      <c r="D18" s="33"/>
      <c r="E18" s="33"/>
      <c r="F18" s="33"/>
      <c r="G18" s="33"/>
      <c r="H18" s="33"/>
      <c r="I18" s="33"/>
    </row>
    <row r="19" customFormat="false" ht="15" hidden="false" customHeight="true" outlineLevel="0" collapsed="false">
      <c r="A19" s="29"/>
      <c r="B19" s="31" t="s">
        <v>52</v>
      </c>
      <c r="C19" s="31"/>
      <c r="D19" s="31"/>
      <c r="E19" s="31"/>
      <c r="F19" s="31"/>
      <c r="G19" s="31"/>
      <c r="H19" s="31"/>
      <c r="I19" s="31"/>
    </row>
    <row r="20" customFormat="false" ht="15" hidden="false" customHeight="true" outlineLevel="0" collapsed="false">
      <c r="A20" s="29"/>
      <c r="B20" s="31" t="s">
        <v>53</v>
      </c>
      <c r="C20" s="31"/>
      <c r="D20" s="31"/>
      <c r="E20" s="31"/>
      <c r="F20" s="31"/>
      <c r="G20" s="31"/>
      <c r="H20" s="31"/>
      <c r="I20" s="31"/>
    </row>
    <row r="21" customFormat="false" ht="15" hidden="false" customHeight="true" outlineLevel="0" collapsed="false">
      <c r="A21" s="29"/>
      <c r="B21" s="31" t="s">
        <v>54</v>
      </c>
      <c r="C21" s="31"/>
      <c r="D21" s="31"/>
      <c r="E21" s="31"/>
      <c r="F21" s="31"/>
      <c r="G21" s="31"/>
      <c r="H21" s="31"/>
      <c r="I21" s="31"/>
    </row>
    <row r="22" customFormat="false" ht="34.5" hidden="false" customHeight="true" outlineLevel="0" collapsed="false"/>
  </sheetData>
  <mergeCells count="20">
    <mergeCell ref="A2:I2"/>
    <mergeCell ref="A3:I3"/>
    <mergeCell ref="A4:I4"/>
    <mergeCell ref="A5:B7"/>
    <mergeCell ref="C5:I5"/>
    <mergeCell ref="A8:A10"/>
    <mergeCell ref="A11:B11"/>
    <mergeCell ref="C11:I11"/>
    <mergeCell ref="A13:B13"/>
    <mergeCell ref="C13:I13"/>
    <mergeCell ref="A14:A17"/>
    <mergeCell ref="B14:I14"/>
    <mergeCell ref="B15:I15"/>
    <mergeCell ref="B16:I16"/>
    <mergeCell ref="B17:I17"/>
    <mergeCell ref="A18:A21"/>
    <mergeCell ref="B18:I18"/>
    <mergeCell ref="B19:I19"/>
    <mergeCell ref="B20:I20"/>
    <mergeCell ref="B21:I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RowHeight="15"/>
  <cols>
    <col collapsed="false" hidden="false" max="1" min="1" style="0" width="28.484693877551"/>
    <col collapsed="false" hidden="false" max="2" min="2" style="0" width="52.9183673469388"/>
    <col collapsed="false" hidden="false" max="9" min="3" style="0" width="15.5255102040816"/>
    <col collapsed="false" hidden="false" max="1025" min="10" style="0" width="8.50510204081633"/>
  </cols>
  <sheetData>
    <row r="1" customFormat="false" ht="15" hidden="false" customHeight="false" outlineLevel="0" collapsed="false"/>
    <row r="2" customFormat="false" ht="30.9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0.9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0.95" hidden="false" customHeight="true" outlineLevel="0" collapsed="false">
      <c r="A4" s="7" t="s">
        <v>163</v>
      </c>
      <c r="B4" s="7"/>
      <c r="C4" s="7"/>
      <c r="D4" s="7"/>
      <c r="E4" s="7"/>
      <c r="F4" s="7"/>
      <c r="G4" s="7"/>
      <c r="H4" s="7"/>
      <c r="I4" s="7"/>
    </row>
    <row r="5" customFormat="false" ht="39" hidden="false" customHeight="true" outlineLevel="0" collapsed="false">
      <c r="A5" s="1" t="s">
        <v>194</v>
      </c>
      <c r="B5" s="1"/>
      <c r="C5" s="9" t="s">
        <v>25</v>
      </c>
      <c r="D5" s="9"/>
      <c r="E5" s="9"/>
      <c r="F5" s="9"/>
      <c r="G5" s="9"/>
      <c r="H5" s="9"/>
      <c r="I5" s="9"/>
    </row>
    <row r="6" customFormat="false" ht="27" hidden="false" customHeight="true" outlineLevel="0" collapsed="false">
      <c r="A6" s="1"/>
      <c r="B6" s="1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8" hidden="false" customHeight="true" outlineLevel="0" collapsed="false">
      <c r="A7" s="1"/>
      <c r="B7" s="1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54" hidden="false" customHeight="true" outlineLevel="0" collapsed="false">
      <c r="A8" s="12" t="s">
        <v>195</v>
      </c>
      <c r="B8" s="13" t="s">
        <v>196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20.1" hidden="false" customHeight="true" outlineLevel="0" collapsed="false">
      <c r="A9" s="17" t="s">
        <v>187</v>
      </c>
      <c r="B9" s="17"/>
      <c r="C9" s="18" t="n">
        <f aca="false">IF(J9=0,0,AVERAGE(J8:J8))</f>
        <v>0</v>
      </c>
      <c r="D9" s="18"/>
      <c r="E9" s="18"/>
      <c r="F9" s="18"/>
      <c r="G9" s="18"/>
      <c r="H9" s="18"/>
      <c r="I9" s="18"/>
      <c r="J9" s="0" t="n">
        <f aca="false">COUNT(J8:J8)</f>
        <v>0</v>
      </c>
    </row>
    <row r="10" customFormat="false" ht="51.75" hidden="false" customHeight="true" outlineLevel="0" collapsed="false">
      <c r="A10" s="32" t="s">
        <v>36</v>
      </c>
      <c r="B10" s="33" t="s">
        <v>197</v>
      </c>
      <c r="C10" s="33"/>
      <c r="D10" s="33"/>
      <c r="E10" s="33"/>
      <c r="F10" s="33"/>
      <c r="G10" s="33"/>
      <c r="H10" s="33"/>
      <c r="I10" s="33"/>
    </row>
    <row r="11" customFormat="false" ht="51.75" hidden="false" customHeight="true" outlineLevel="0" collapsed="false">
      <c r="A11" s="29" t="s">
        <v>38</v>
      </c>
      <c r="B11" s="33" t="s">
        <v>197</v>
      </c>
      <c r="C11" s="33"/>
      <c r="D11" s="33"/>
      <c r="E11" s="33"/>
      <c r="F11" s="33"/>
      <c r="G11" s="33"/>
      <c r="H11" s="33"/>
      <c r="I11" s="33"/>
    </row>
    <row r="1048576" customFormat="false" ht="15" hidden="false" customHeight="false" outlineLevel="0" collapsed="false"/>
  </sheetData>
  <mergeCells count="9">
    <mergeCell ref="A2:I2"/>
    <mergeCell ref="A3:I3"/>
    <mergeCell ref="A4:I4"/>
    <mergeCell ref="A5:B7"/>
    <mergeCell ref="C5:I5"/>
    <mergeCell ref="A9:B9"/>
    <mergeCell ref="C9:I9"/>
    <mergeCell ref="B10:I10"/>
    <mergeCell ref="B11:I1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B9" activeCellId="0" sqref="B9"/>
    </sheetView>
  </sheetViews>
  <sheetFormatPr defaultRowHeight="15"/>
  <cols>
    <col collapsed="false" hidden="false" max="1" min="1" style="0" width="28.484693877551"/>
    <col collapsed="false" hidden="false" max="2" min="2" style="0" width="52.9183673469388"/>
    <col collapsed="false" hidden="false" max="9" min="3" style="0" width="15.5255102040816"/>
    <col collapsed="false" hidden="false" max="1025" min="10" style="0" width="8.50510204081633"/>
  </cols>
  <sheetData>
    <row r="1" customFormat="false" ht="15" hidden="false" customHeight="false" outlineLevel="0" collapsed="false"/>
    <row r="2" customFormat="false" ht="30.9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0.95" hidden="false" customHeight="true" outlineLevel="0" collapsed="false">
      <c r="A3" s="7" t="s">
        <v>198</v>
      </c>
      <c r="B3" s="7"/>
      <c r="C3" s="7"/>
      <c r="D3" s="7"/>
      <c r="E3" s="7"/>
      <c r="F3" s="7"/>
      <c r="G3" s="7"/>
      <c r="H3" s="7"/>
      <c r="I3" s="7"/>
    </row>
    <row r="4" customFormat="false" ht="30.95" hidden="false" customHeight="true" outlineLevel="0" collapsed="false">
      <c r="A4" s="7" t="s">
        <v>163</v>
      </c>
      <c r="B4" s="7"/>
      <c r="C4" s="7"/>
      <c r="D4" s="7"/>
      <c r="E4" s="7"/>
      <c r="F4" s="7"/>
      <c r="G4" s="7"/>
      <c r="H4" s="7"/>
      <c r="I4" s="7"/>
    </row>
    <row r="5" customFormat="false" ht="39" hidden="false" customHeight="true" outlineLevel="0" collapsed="false">
      <c r="A5" s="2" t="s">
        <v>199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27" hidden="false" customHeight="true" outlineLevel="0" collapsed="false">
      <c r="A6" s="2"/>
      <c r="B6" s="2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8" hidden="false" customHeight="true" outlineLevel="0" collapsed="false">
      <c r="A7" s="54"/>
      <c r="B7" s="22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97.5" hidden="false" customHeight="true" outlineLevel="0" collapsed="false">
      <c r="A8" s="12" t="s">
        <v>195</v>
      </c>
      <c r="B8" s="55"/>
      <c r="C8" s="55"/>
      <c r="D8" s="55"/>
      <c r="E8" s="55"/>
      <c r="F8" s="55"/>
      <c r="G8" s="55"/>
      <c r="H8" s="55"/>
      <c r="I8" s="55"/>
    </row>
    <row r="9" customFormat="false" ht="54" hidden="false" customHeight="true" outlineLevel="0" collapsed="false">
      <c r="A9" s="56" t="s">
        <v>48</v>
      </c>
      <c r="B9" s="57" t="s">
        <v>200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20.1" hidden="false" customHeight="true" outlineLevel="0" collapsed="false">
      <c r="A10" s="17" t="s">
        <v>187</v>
      </c>
      <c r="B10" s="17"/>
      <c r="C10" s="18" t="n">
        <f aca="false">IF(J10=0,0,J9)</f>
        <v>0</v>
      </c>
      <c r="D10" s="18"/>
      <c r="E10" s="18"/>
      <c r="F10" s="18"/>
      <c r="G10" s="18"/>
      <c r="H10" s="18"/>
      <c r="I10" s="18"/>
      <c r="J10" s="0" t="n">
        <f aca="false">COUNT(J9)</f>
        <v>0</v>
      </c>
    </row>
    <row r="11" customFormat="false" ht="54" hidden="false" customHeight="true" outlineLevel="0" collapsed="false">
      <c r="A11" s="56" t="s">
        <v>36</v>
      </c>
      <c r="B11" s="33" t="s">
        <v>51</v>
      </c>
      <c r="C11" s="33"/>
      <c r="D11" s="33"/>
      <c r="E11" s="33"/>
      <c r="F11" s="33"/>
      <c r="G11" s="33"/>
      <c r="H11" s="33"/>
      <c r="I11" s="33"/>
    </row>
    <row r="12" customFormat="false" ht="54" hidden="false" customHeight="true" outlineLevel="0" collapsed="false">
      <c r="A12" s="56" t="s">
        <v>38</v>
      </c>
      <c r="B12" s="33" t="s">
        <v>140</v>
      </c>
      <c r="C12" s="33"/>
      <c r="D12" s="33"/>
      <c r="E12" s="33"/>
      <c r="F12" s="33"/>
      <c r="G12" s="33"/>
      <c r="H12" s="33"/>
      <c r="I12" s="33"/>
    </row>
    <row r="1048576" customFormat="false" ht="15" hidden="false" customHeight="false" outlineLevel="0" collapsed="false"/>
  </sheetData>
  <mergeCells count="9">
    <mergeCell ref="A2:I2"/>
    <mergeCell ref="A3:I3"/>
    <mergeCell ref="A4:I4"/>
    <mergeCell ref="A5:B6"/>
    <mergeCell ref="C5:I5"/>
    <mergeCell ref="A10:B10"/>
    <mergeCell ref="C10:I10"/>
    <mergeCell ref="B11:I11"/>
    <mergeCell ref="B12:I1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27"/>
  <sheetViews>
    <sheetView windowProtection="false"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F14" activeCellId="0" sqref="F14"/>
    </sheetView>
  </sheetViews>
  <sheetFormatPr defaultRowHeight="15"/>
  <cols>
    <col collapsed="false" hidden="false" max="1" min="1" style="0" width="27.9438775510204"/>
    <col collapsed="false" hidden="false" max="2" min="2" style="0" width="53.8622448979592"/>
    <col collapsed="false" hidden="false" max="9" min="3" style="0" width="15.5255102040816"/>
    <col collapsed="false" hidden="false" max="1025" min="10" style="0" width="8.50510204081633"/>
  </cols>
  <sheetData>
    <row r="2" customFormat="false" ht="35.2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6.7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6" hidden="false" customHeight="true" outlineLevel="0" collapsed="false">
      <c r="A4" s="7" t="s">
        <v>201</v>
      </c>
      <c r="B4" s="7"/>
      <c r="C4" s="7"/>
      <c r="D4" s="7"/>
      <c r="E4" s="7"/>
      <c r="F4" s="7"/>
      <c r="G4" s="7"/>
      <c r="H4" s="7"/>
      <c r="I4" s="7"/>
    </row>
    <row r="5" customFormat="false" ht="33" hidden="false" customHeight="true" outlineLevel="0" collapsed="false">
      <c r="A5" s="2" t="s">
        <v>202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22.5" hidden="false" customHeight="false" outlineLevel="0" collapsed="false">
      <c r="A6" s="2"/>
      <c r="B6" s="2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8" hidden="false" customHeight="true" outlineLevel="0" collapsed="false">
      <c r="A7" s="2"/>
      <c r="B7" s="2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120" hidden="false" customHeight="true" outlineLevel="0" collapsed="false">
      <c r="A8" s="12" t="s">
        <v>189</v>
      </c>
      <c r="B8" s="57" t="s">
        <v>203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8.25" hidden="false" customHeight="true" outlineLevel="0" collapsed="false">
      <c r="A9" s="12"/>
      <c r="B9" s="57" t="s">
        <v>204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36.75" hidden="false" customHeight="true" outlineLevel="0" collapsed="false">
      <c r="A10" s="12"/>
      <c r="B10" s="57" t="s">
        <v>205</v>
      </c>
      <c r="C10" s="37"/>
      <c r="D10" s="37"/>
      <c r="E10" s="37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36.75" hidden="false" customHeight="true" outlineLevel="0" collapsed="false">
      <c r="A11" s="12"/>
      <c r="B11" s="57" t="s">
        <v>206</v>
      </c>
      <c r="C11" s="37"/>
      <c r="D11" s="37"/>
      <c r="E11" s="37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39" hidden="false" customHeight="true" outlineLevel="0" collapsed="false">
      <c r="A12" s="12"/>
      <c r="B12" s="57" t="s">
        <v>207</v>
      </c>
      <c r="C12" s="37"/>
      <c r="D12" s="37"/>
      <c r="E12" s="37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15.75" hidden="false" customHeight="true" outlineLevel="0" collapsed="false">
      <c r="A13" s="17" t="s">
        <v>137</v>
      </c>
      <c r="B13" s="17"/>
      <c r="C13" s="18" t="n">
        <f aca="false">IF(J13=0,0,AVERAGE(J8:J12))</f>
        <v>0</v>
      </c>
      <c r="D13" s="18"/>
      <c r="E13" s="18"/>
      <c r="F13" s="18"/>
      <c r="G13" s="18"/>
      <c r="H13" s="18"/>
      <c r="I13" s="18"/>
      <c r="J13" s="0" t="n">
        <f aca="false">COUNT(J8:J12)</f>
        <v>0</v>
      </c>
    </row>
    <row r="14" customFormat="false" ht="38.25" hidden="false" customHeight="true" outlineLevel="0" collapsed="false">
      <c r="A14" s="12" t="s">
        <v>48</v>
      </c>
      <c r="B14" s="57" t="s">
        <v>208</v>
      </c>
      <c r="C14" s="37"/>
      <c r="D14" s="37"/>
      <c r="E14" s="37"/>
      <c r="F14" s="38"/>
      <c r="G14" s="38"/>
      <c r="H14" s="38"/>
      <c r="I14" s="38"/>
      <c r="J14" s="0" t="str">
        <f aca="false">IF(C14="X",0,IF(D14="X",15,IF(E14="X",30,IF(F14="x",50,IF(G14="X",75,IF(H14="X",100,""))))))</f>
        <v/>
      </c>
    </row>
    <row r="15" customFormat="false" ht="16.5" hidden="false" customHeight="true" outlineLevel="0" collapsed="false">
      <c r="A15" s="17" t="s">
        <v>139</v>
      </c>
      <c r="B15" s="17"/>
      <c r="C15" s="18" t="n">
        <f aca="false">IF(J15=0,0,AVERAGE(J14,J8:J12))</f>
        <v>0</v>
      </c>
      <c r="D15" s="18"/>
      <c r="E15" s="18"/>
      <c r="F15" s="18"/>
      <c r="G15" s="18"/>
      <c r="H15" s="18"/>
      <c r="I15" s="18"/>
      <c r="J15" s="0" t="n">
        <f aca="false">COUNT(J14,J8:J12)</f>
        <v>0</v>
      </c>
    </row>
    <row r="16" customFormat="false" ht="15" hidden="false" customHeight="true" outlineLevel="0" collapsed="false">
      <c r="A16" s="32" t="s">
        <v>36</v>
      </c>
      <c r="B16" s="33" t="s">
        <v>51</v>
      </c>
      <c r="C16" s="33"/>
      <c r="D16" s="33"/>
      <c r="E16" s="33"/>
      <c r="F16" s="33"/>
      <c r="G16" s="33"/>
      <c r="H16" s="33"/>
      <c r="I16" s="33"/>
    </row>
    <row r="17" customFormat="false" ht="15" hidden="false" customHeight="true" outlineLevel="0" collapsed="false">
      <c r="A17" s="32"/>
      <c r="B17" s="31" t="s">
        <v>52</v>
      </c>
      <c r="C17" s="31"/>
      <c r="D17" s="31"/>
      <c r="E17" s="31"/>
      <c r="F17" s="31"/>
      <c r="G17" s="31"/>
      <c r="H17" s="31"/>
      <c r="I17" s="31"/>
    </row>
    <row r="18" customFormat="false" ht="15" hidden="false" customHeight="true" outlineLevel="0" collapsed="false">
      <c r="A18" s="32"/>
      <c r="B18" s="31" t="s">
        <v>53</v>
      </c>
      <c r="C18" s="31"/>
      <c r="D18" s="31"/>
      <c r="E18" s="31"/>
      <c r="F18" s="31"/>
      <c r="G18" s="31"/>
      <c r="H18" s="31"/>
      <c r="I18" s="31"/>
    </row>
    <row r="19" customFormat="false" ht="15" hidden="false" customHeight="true" outlineLevel="0" collapsed="false">
      <c r="A19" s="32"/>
      <c r="B19" s="31" t="s">
        <v>54</v>
      </c>
      <c r="C19" s="31"/>
      <c r="D19" s="31"/>
      <c r="E19" s="31"/>
      <c r="F19" s="31"/>
      <c r="G19" s="31"/>
      <c r="H19" s="31"/>
      <c r="I19" s="31"/>
    </row>
    <row r="20" customFormat="false" ht="15" hidden="false" customHeight="true" outlineLevel="0" collapsed="false">
      <c r="A20" s="32"/>
      <c r="B20" s="31" t="s">
        <v>55</v>
      </c>
      <c r="C20" s="31"/>
      <c r="D20" s="31"/>
      <c r="E20" s="31"/>
      <c r="F20" s="31"/>
      <c r="G20" s="31"/>
      <c r="H20" s="31"/>
      <c r="I20" s="31"/>
    </row>
    <row r="21" customFormat="false" ht="15" hidden="false" customHeight="true" outlineLevel="0" collapsed="false">
      <c r="A21" s="32"/>
      <c r="B21" s="31" t="s">
        <v>56</v>
      </c>
      <c r="C21" s="31"/>
      <c r="D21" s="31"/>
      <c r="E21" s="31"/>
      <c r="F21" s="31"/>
      <c r="G21" s="31"/>
      <c r="H21" s="31"/>
      <c r="I21" s="31"/>
    </row>
    <row r="22" customFormat="false" ht="15" hidden="false" customHeight="true" outlineLevel="0" collapsed="false">
      <c r="A22" s="29" t="s">
        <v>38</v>
      </c>
      <c r="B22" s="33" t="s">
        <v>140</v>
      </c>
      <c r="C22" s="33"/>
      <c r="D22" s="33"/>
      <c r="E22" s="33"/>
      <c r="F22" s="33"/>
      <c r="G22" s="33"/>
      <c r="H22" s="33"/>
      <c r="I22" s="33"/>
    </row>
    <row r="23" customFormat="false" ht="15" hidden="false" customHeight="true" outlineLevel="0" collapsed="false">
      <c r="A23" s="29"/>
      <c r="B23" s="31" t="s">
        <v>52</v>
      </c>
      <c r="C23" s="31"/>
      <c r="D23" s="31"/>
      <c r="E23" s="31"/>
      <c r="F23" s="31"/>
      <c r="G23" s="31"/>
      <c r="H23" s="31"/>
      <c r="I23" s="31"/>
    </row>
    <row r="24" customFormat="false" ht="15" hidden="false" customHeight="true" outlineLevel="0" collapsed="false">
      <c r="A24" s="29"/>
      <c r="B24" s="31" t="s">
        <v>53</v>
      </c>
      <c r="C24" s="31"/>
      <c r="D24" s="31"/>
      <c r="E24" s="31"/>
      <c r="F24" s="31"/>
      <c r="G24" s="31"/>
      <c r="H24" s="31"/>
      <c r="I24" s="31"/>
    </row>
    <row r="25" customFormat="false" ht="15" hidden="false" customHeight="true" outlineLevel="0" collapsed="false">
      <c r="A25" s="29"/>
      <c r="B25" s="31" t="s">
        <v>54</v>
      </c>
      <c r="C25" s="31"/>
      <c r="D25" s="31"/>
      <c r="E25" s="31"/>
      <c r="F25" s="31"/>
      <c r="G25" s="31"/>
      <c r="H25" s="31"/>
      <c r="I25" s="31"/>
    </row>
    <row r="26" customFormat="false" ht="15" hidden="false" customHeight="true" outlineLevel="0" collapsed="false">
      <c r="A26" s="29"/>
      <c r="B26" s="31" t="s">
        <v>55</v>
      </c>
      <c r="C26" s="31"/>
      <c r="D26" s="31"/>
      <c r="E26" s="31"/>
      <c r="F26" s="31"/>
      <c r="G26" s="31"/>
      <c r="H26" s="31"/>
      <c r="I26" s="31"/>
    </row>
    <row r="27" customFormat="false" ht="15" hidden="false" customHeight="true" outlineLevel="0" collapsed="false">
      <c r="A27" s="29"/>
      <c r="B27" s="31" t="s">
        <v>56</v>
      </c>
      <c r="C27" s="31"/>
      <c r="D27" s="31"/>
      <c r="E27" s="31"/>
      <c r="F27" s="31"/>
      <c r="G27" s="31"/>
      <c r="H27" s="31"/>
      <c r="I27" s="31"/>
    </row>
  </sheetData>
  <mergeCells count="24">
    <mergeCell ref="A2:I2"/>
    <mergeCell ref="A3:I3"/>
    <mergeCell ref="A4:I4"/>
    <mergeCell ref="A5:B7"/>
    <mergeCell ref="C5:I5"/>
    <mergeCell ref="A8:A12"/>
    <mergeCell ref="A13:B13"/>
    <mergeCell ref="C13:I13"/>
    <mergeCell ref="A15:B15"/>
    <mergeCell ref="C15:I15"/>
    <mergeCell ref="A16:A21"/>
    <mergeCell ref="B16:I16"/>
    <mergeCell ref="B17:I17"/>
    <mergeCell ref="B18:I18"/>
    <mergeCell ref="B19:I19"/>
    <mergeCell ref="B20:I20"/>
    <mergeCell ref="B21:I21"/>
    <mergeCell ref="A22:A27"/>
    <mergeCell ref="B22:I22"/>
    <mergeCell ref="B23:I23"/>
    <mergeCell ref="B24:I24"/>
    <mergeCell ref="B25:I25"/>
    <mergeCell ref="B26:I26"/>
    <mergeCell ref="B27:I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5"/>
  <cols>
    <col collapsed="false" hidden="false" max="1" min="1" style="0" width="27.9438775510204"/>
    <col collapsed="false" hidden="false" max="2" min="2" style="0" width="53.1887755102041"/>
    <col collapsed="false" hidden="false" max="9" min="3" style="0" width="15.5255102040816"/>
    <col collapsed="false" hidden="false" max="1025" min="10" style="0" width="8.50510204081633"/>
  </cols>
  <sheetData>
    <row r="2" customFormat="false" ht="39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9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5.25" hidden="false" customHeight="true" outlineLevel="0" collapsed="false">
      <c r="A4" s="7" t="s">
        <v>201</v>
      </c>
      <c r="B4" s="7"/>
      <c r="C4" s="7"/>
      <c r="D4" s="7"/>
      <c r="E4" s="7"/>
      <c r="F4" s="7"/>
      <c r="G4" s="7"/>
      <c r="H4" s="7"/>
      <c r="I4" s="7"/>
    </row>
    <row r="5" customFormat="false" ht="33" hidden="false" customHeight="true" outlineLevel="0" collapsed="false">
      <c r="A5" s="2" t="s">
        <v>209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25.5" hidden="false" customHeight="true" outlineLevel="0" collapsed="false">
      <c r="A6" s="2"/>
      <c r="B6" s="2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3.5" hidden="false" customHeight="true" outlineLevel="0" collapsed="false">
      <c r="A7" s="2"/>
      <c r="B7" s="2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38.1" hidden="false" customHeight="true" outlineLevel="0" collapsed="false">
      <c r="A8" s="36" t="s">
        <v>210</v>
      </c>
      <c r="B8" s="57" t="s">
        <v>211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8.1" hidden="false" customHeight="true" outlineLevel="0" collapsed="false">
      <c r="A9" s="36"/>
      <c r="B9" s="57" t="s">
        <v>212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38.1" hidden="false" customHeight="true" outlineLevel="0" collapsed="false">
      <c r="A10" s="36"/>
      <c r="B10" s="57" t="s">
        <v>213</v>
      </c>
      <c r="C10" s="37"/>
      <c r="D10" s="37"/>
      <c r="E10" s="37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18.75" hidden="false" customHeight="true" outlineLevel="0" collapsed="false">
      <c r="A11" s="17" t="s">
        <v>187</v>
      </c>
      <c r="B11" s="17"/>
      <c r="C11" s="18" t="n">
        <f aca="false">IF(J11=0,0,AVERAGE(J8:J10))</f>
        <v>0</v>
      </c>
      <c r="D11" s="18"/>
      <c r="E11" s="18"/>
      <c r="F11" s="18"/>
      <c r="G11" s="18"/>
      <c r="H11" s="18"/>
      <c r="I11" s="18"/>
      <c r="J11" s="0" t="n">
        <f aca="false">COUNT(J8:J10)</f>
        <v>0</v>
      </c>
    </row>
    <row r="12" customFormat="false" ht="15" hidden="false" customHeight="true" outlineLevel="0" collapsed="false">
      <c r="A12" s="32" t="s">
        <v>36</v>
      </c>
      <c r="B12" s="33" t="s">
        <v>51</v>
      </c>
      <c r="C12" s="33"/>
      <c r="D12" s="33"/>
      <c r="E12" s="33"/>
      <c r="F12" s="33"/>
      <c r="G12" s="33"/>
      <c r="H12" s="33"/>
      <c r="I12" s="33"/>
    </row>
    <row r="13" customFormat="false" ht="15" hidden="false" customHeight="true" outlineLevel="0" collapsed="false">
      <c r="A13" s="32"/>
      <c r="B13" s="31" t="s">
        <v>52</v>
      </c>
      <c r="C13" s="31"/>
      <c r="D13" s="31"/>
      <c r="E13" s="31"/>
      <c r="F13" s="31"/>
      <c r="G13" s="31"/>
      <c r="H13" s="31"/>
      <c r="I13" s="31"/>
    </row>
    <row r="14" customFormat="false" ht="15" hidden="false" customHeight="true" outlineLevel="0" collapsed="false">
      <c r="A14" s="32"/>
      <c r="B14" s="31" t="s">
        <v>53</v>
      </c>
      <c r="C14" s="31"/>
      <c r="D14" s="31"/>
      <c r="E14" s="31"/>
      <c r="F14" s="31"/>
      <c r="G14" s="31"/>
      <c r="H14" s="31"/>
      <c r="I14" s="31"/>
    </row>
    <row r="15" customFormat="false" ht="15" hidden="false" customHeight="true" outlineLevel="0" collapsed="false">
      <c r="A15" s="29" t="s">
        <v>38</v>
      </c>
      <c r="B15" s="33" t="s">
        <v>140</v>
      </c>
      <c r="C15" s="33"/>
      <c r="D15" s="33"/>
      <c r="E15" s="33"/>
      <c r="F15" s="33"/>
      <c r="G15" s="33"/>
      <c r="H15" s="33"/>
      <c r="I15" s="33"/>
    </row>
    <row r="16" customFormat="false" ht="15" hidden="false" customHeight="true" outlineLevel="0" collapsed="false">
      <c r="A16" s="29"/>
      <c r="B16" s="31" t="s">
        <v>52</v>
      </c>
      <c r="C16" s="31"/>
      <c r="D16" s="31"/>
      <c r="E16" s="31"/>
      <c r="F16" s="31"/>
      <c r="G16" s="31"/>
      <c r="H16" s="31"/>
      <c r="I16" s="31"/>
    </row>
    <row r="17" customFormat="false" ht="15" hidden="false" customHeight="true" outlineLevel="0" collapsed="false">
      <c r="A17" s="29"/>
      <c r="B17" s="31" t="s">
        <v>53</v>
      </c>
      <c r="C17" s="31"/>
      <c r="D17" s="31"/>
      <c r="E17" s="31"/>
      <c r="F17" s="31"/>
      <c r="G17" s="31"/>
      <c r="H17" s="31"/>
      <c r="I17" s="31"/>
    </row>
  </sheetData>
  <mergeCells count="16">
    <mergeCell ref="A2:I2"/>
    <mergeCell ref="A3:I3"/>
    <mergeCell ref="A4:I4"/>
    <mergeCell ref="A5:B7"/>
    <mergeCell ref="C5:I5"/>
    <mergeCell ref="A8:A10"/>
    <mergeCell ref="A11:B11"/>
    <mergeCell ref="C11:I11"/>
    <mergeCell ref="A12:A14"/>
    <mergeCell ref="B12:I12"/>
    <mergeCell ref="B13:I13"/>
    <mergeCell ref="B14:I14"/>
    <mergeCell ref="A15:A17"/>
    <mergeCell ref="B15:I15"/>
    <mergeCell ref="B16:I16"/>
    <mergeCell ref="B17:I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21"/>
  <sheetViews>
    <sheetView windowProtection="false"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L11" activeCellId="0" sqref="L11"/>
    </sheetView>
  </sheetViews>
  <sheetFormatPr defaultRowHeight="15"/>
  <cols>
    <col collapsed="false" hidden="false" max="1" min="1" style="0" width="27.9438775510204"/>
    <col collapsed="false" hidden="false" max="2" min="2" style="0" width="58.5867346938776"/>
    <col collapsed="false" hidden="false" max="9" min="3" style="0" width="15.5255102040816"/>
    <col collapsed="false" hidden="false" max="1025" min="10" style="0" width="8.50510204081633"/>
  </cols>
  <sheetData>
    <row r="2" customFormat="false" ht="37.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6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6" hidden="false" customHeight="true" outlineLevel="0" collapsed="false">
      <c r="A4" s="7" t="s">
        <v>201</v>
      </c>
      <c r="B4" s="7"/>
      <c r="C4" s="7"/>
      <c r="D4" s="7"/>
      <c r="E4" s="7"/>
      <c r="F4" s="7"/>
      <c r="G4" s="7"/>
      <c r="H4" s="7"/>
      <c r="I4" s="7"/>
    </row>
    <row r="5" customFormat="false" ht="36.75" hidden="false" customHeight="true" outlineLevel="0" collapsed="false">
      <c r="A5" s="2" t="s">
        <v>214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22.5" hidden="false" customHeight="false" outlineLevel="0" collapsed="false">
      <c r="A6" s="2"/>
      <c r="B6" s="2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8" hidden="false" customHeight="true" outlineLevel="0" collapsed="false">
      <c r="A7" s="2"/>
      <c r="B7" s="2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129" hidden="false" customHeight="true" outlineLevel="0" collapsed="false">
      <c r="A8" s="36" t="s">
        <v>189</v>
      </c>
      <c r="B8" s="13" t="s">
        <v>215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6.75" hidden="false" customHeight="true" outlineLevel="0" collapsed="false">
      <c r="A9" s="36"/>
      <c r="B9" s="57" t="s">
        <v>216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15.75" hidden="false" customHeight="true" outlineLevel="0" collapsed="false">
      <c r="A10" s="17" t="s">
        <v>137</v>
      </c>
      <c r="B10" s="17"/>
      <c r="C10" s="18" t="n">
        <f aca="false">IF(J10=0,0,AVERAGE(J8:J9))</f>
        <v>0</v>
      </c>
      <c r="D10" s="18"/>
      <c r="E10" s="18"/>
      <c r="F10" s="18"/>
      <c r="G10" s="18"/>
      <c r="H10" s="18"/>
      <c r="I10" s="18"/>
      <c r="J10" s="0" t="n">
        <f aca="false">COUNT(J8:J9)</f>
        <v>0</v>
      </c>
    </row>
    <row r="11" customFormat="false" ht="43.5" hidden="false" customHeight="true" outlineLevel="0" collapsed="false">
      <c r="A11" s="12" t="s">
        <v>62</v>
      </c>
      <c r="B11" s="57" t="s">
        <v>217</v>
      </c>
      <c r="C11" s="37"/>
      <c r="D11" s="37"/>
      <c r="E11" s="37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44.25" hidden="false" customHeight="true" outlineLevel="0" collapsed="false">
      <c r="A12" s="12"/>
      <c r="B12" s="57" t="s">
        <v>218</v>
      </c>
      <c r="C12" s="37"/>
      <c r="D12" s="37"/>
      <c r="E12" s="37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16.5" hidden="false" customHeight="true" outlineLevel="0" collapsed="false">
      <c r="A13" s="17" t="s">
        <v>181</v>
      </c>
      <c r="B13" s="17"/>
      <c r="C13" s="18" t="n">
        <f aca="false">IF(J13=0,0,AVERAGE(J11:J12,J8:J9))</f>
        <v>0</v>
      </c>
      <c r="D13" s="18"/>
      <c r="E13" s="18"/>
      <c r="F13" s="18"/>
      <c r="G13" s="18"/>
      <c r="H13" s="18"/>
      <c r="I13" s="18"/>
      <c r="J13" s="0" t="n">
        <f aca="false">COUNT(J11:J12,J8:J9)</f>
        <v>0</v>
      </c>
    </row>
    <row r="14" customFormat="false" ht="15" hidden="false" customHeight="true" outlineLevel="0" collapsed="false">
      <c r="A14" s="32" t="s">
        <v>36</v>
      </c>
      <c r="B14" s="33" t="s">
        <v>51</v>
      </c>
      <c r="C14" s="33"/>
      <c r="D14" s="33"/>
      <c r="E14" s="33"/>
      <c r="F14" s="33"/>
      <c r="G14" s="33"/>
      <c r="H14" s="33"/>
      <c r="I14" s="33"/>
    </row>
    <row r="15" customFormat="false" ht="15" hidden="false" customHeight="true" outlineLevel="0" collapsed="false">
      <c r="A15" s="32"/>
      <c r="B15" s="31" t="s">
        <v>52</v>
      </c>
      <c r="C15" s="31"/>
      <c r="D15" s="31"/>
      <c r="E15" s="31"/>
      <c r="F15" s="31"/>
      <c r="G15" s="31"/>
      <c r="H15" s="31"/>
      <c r="I15" s="31"/>
    </row>
    <row r="16" customFormat="false" ht="15" hidden="false" customHeight="true" outlineLevel="0" collapsed="false">
      <c r="A16" s="32"/>
      <c r="B16" s="31" t="s">
        <v>53</v>
      </c>
      <c r="C16" s="31"/>
      <c r="D16" s="31"/>
      <c r="E16" s="31"/>
      <c r="F16" s="31"/>
      <c r="G16" s="31"/>
      <c r="H16" s="31"/>
      <c r="I16" s="31"/>
    </row>
    <row r="17" customFormat="false" ht="15" hidden="false" customHeight="true" outlineLevel="0" collapsed="false">
      <c r="A17" s="32"/>
      <c r="B17" s="31" t="s">
        <v>54</v>
      </c>
      <c r="C17" s="31"/>
      <c r="D17" s="31"/>
      <c r="E17" s="31"/>
      <c r="F17" s="31"/>
      <c r="G17" s="31"/>
      <c r="H17" s="31"/>
      <c r="I17" s="31"/>
    </row>
    <row r="18" customFormat="false" ht="15" hidden="false" customHeight="true" outlineLevel="0" collapsed="false">
      <c r="A18" s="29" t="s">
        <v>38</v>
      </c>
      <c r="B18" s="33" t="s">
        <v>140</v>
      </c>
      <c r="C18" s="33"/>
      <c r="D18" s="33"/>
      <c r="E18" s="33"/>
      <c r="F18" s="33"/>
      <c r="G18" s="33"/>
      <c r="H18" s="33"/>
      <c r="I18" s="33"/>
    </row>
    <row r="19" customFormat="false" ht="15" hidden="false" customHeight="true" outlineLevel="0" collapsed="false">
      <c r="A19" s="29"/>
      <c r="B19" s="31" t="s">
        <v>52</v>
      </c>
      <c r="C19" s="31"/>
      <c r="D19" s="31"/>
      <c r="E19" s="31"/>
      <c r="F19" s="31"/>
      <c r="G19" s="31"/>
      <c r="H19" s="31"/>
      <c r="I19" s="31"/>
    </row>
    <row r="20" customFormat="false" ht="15" hidden="false" customHeight="true" outlineLevel="0" collapsed="false">
      <c r="A20" s="29"/>
      <c r="B20" s="31" t="s">
        <v>53</v>
      </c>
      <c r="C20" s="31"/>
      <c r="D20" s="31"/>
      <c r="E20" s="31"/>
      <c r="F20" s="31"/>
      <c r="G20" s="31"/>
      <c r="H20" s="31"/>
      <c r="I20" s="31"/>
    </row>
    <row r="21" customFormat="false" ht="15" hidden="false" customHeight="true" outlineLevel="0" collapsed="false">
      <c r="A21" s="29"/>
      <c r="B21" s="31" t="s">
        <v>54</v>
      </c>
      <c r="C21" s="31"/>
      <c r="D21" s="31"/>
      <c r="E21" s="31"/>
      <c r="F21" s="31"/>
      <c r="G21" s="31"/>
      <c r="H21" s="31"/>
      <c r="I21" s="31"/>
    </row>
  </sheetData>
  <mergeCells count="21">
    <mergeCell ref="A2:I2"/>
    <mergeCell ref="A3:I3"/>
    <mergeCell ref="A4:I4"/>
    <mergeCell ref="A5:B7"/>
    <mergeCell ref="C5:I5"/>
    <mergeCell ref="A8:A9"/>
    <mergeCell ref="A10:B10"/>
    <mergeCell ref="C10:I10"/>
    <mergeCell ref="A11:A12"/>
    <mergeCell ref="A13:B13"/>
    <mergeCell ref="C13:I13"/>
    <mergeCell ref="A14:A17"/>
    <mergeCell ref="B14:I14"/>
    <mergeCell ref="B15:I15"/>
    <mergeCell ref="B16:I16"/>
    <mergeCell ref="B17:I17"/>
    <mergeCell ref="A18:A21"/>
    <mergeCell ref="B18:I18"/>
    <mergeCell ref="B19:I19"/>
    <mergeCell ref="B20:I20"/>
    <mergeCell ref="B21:I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6" activeCellId="0" sqref="M6"/>
    </sheetView>
  </sheetViews>
  <sheetFormatPr defaultRowHeight="15"/>
  <cols>
    <col collapsed="false" hidden="false" max="1" min="1" style="0" width="23.7602040816327"/>
    <col collapsed="false" hidden="false" max="2" min="2" style="0" width="40.3622448979592"/>
    <col collapsed="false" hidden="false" max="9" min="3" style="0" width="13.5"/>
    <col collapsed="false" hidden="false" max="1025" min="10" style="0" width="8.50510204081633"/>
  </cols>
  <sheetData>
    <row r="2" customFormat="false" ht="38.2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8.2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9" hidden="false" customHeight="true" outlineLevel="0" collapsed="false">
      <c r="A4" s="7" t="s">
        <v>23</v>
      </c>
      <c r="B4" s="7"/>
      <c r="C4" s="7"/>
      <c r="D4" s="7"/>
      <c r="E4" s="7"/>
      <c r="F4" s="7"/>
      <c r="G4" s="7"/>
      <c r="H4" s="7"/>
      <c r="I4" s="7"/>
    </row>
    <row r="5" customFormat="false" ht="32.25" hidden="false" customHeight="true" outlineLevel="0" collapsed="false">
      <c r="A5" s="8" t="s">
        <v>24</v>
      </c>
      <c r="B5" s="8"/>
      <c r="C5" s="9" t="s">
        <v>25</v>
      </c>
      <c r="D5" s="9"/>
      <c r="E5" s="9"/>
      <c r="F5" s="9"/>
      <c r="G5" s="9"/>
      <c r="H5" s="9"/>
      <c r="I5" s="9"/>
    </row>
    <row r="6" customFormat="false" ht="33.75" hidden="false" customHeight="true" outlineLevel="0" collapsed="false">
      <c r="A6" s="8"/>
      <c r="B6" s="8"/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1" t="s">
        <v>32</v>
      </c>
    </row>
    <row r="7" customFormat="false" ht="60" hidden="false" customHeight="true" outlineLevel="0" collapsed="false">
      <c r="A7" s="12" t="s">
        <v>33</v>
      </c>
      <c r="B7" s="13" t="s">
        <v>34</v>
      </c>
      <c r="C7" s="14"/>
      <c r="D7" s="14"/>
      <c r="E7" s="14"/>
      <c r="F7" s="15"/>
      <c r="G7" s="15"/>
      <c r="H7" s="16"/>
      <c r="I7" s="15"/>
      <c r="J7" s="0" t="str">
        <f aca="false">IF(C7="X",0,IF(D7="X",15,IF(E7="X",30,IF(F7="X",50,IF(G7="X",75,IF(H7="X",100,""))))))</f>
        <v/>
      </c>
    </row>
    <row r="8" customFormat="false" ht="20.25" hidden="false" customHeight="true" outlineLevel="0" collapsed="false">
      <c r="A8" s="17" t="s">
        <v>35</v>
      </c>
      <c r="B8" s="17"/>
      <c r="C8" s="18" t="n">
        <f aca="false">IF(J8=0,0,J7)</f>
        <v>0</v>
      </c>
      <c r="D8" s="18"/>
      <c r="E8" s="18"/>
      <c r="F8" s="18"/>
      <c r="G8" s="18"/>
      <c r="H8" s="18"/>
      <c r="I8" s="18"/>
      <c r="J8" s="0" t="n">
        <f aca="false">COUNT(J7)</f>
        <v>0</v>
      </c>
    </row>
    <row r="9" customFormat="false" ht="67.5" hidden="false" customHeight="true" outlineLevel="0" collapsed="false">
      <c r="A9" s="19" t="s">
        <v>36</v>
      </c>
      <c r="B9" s="20" t="s">
        <v>37</v>
      </c>
      <c r="C9" s="20"/>
      <c r="D9" s="20"/>
      <c r="E9" s="20"/>
      <c r="F9" s="20"/>
      <c r="G9" s="20"/>
      <c r="H9" s="20"/>
      <c r="I9" s="20"/>
    </row>
    <row r="10" customFormat="false" ht="67.5" hidden="false" customHeight="true" outlineLevel="0" collapsed="false">
      <c r="A10" s="19" t="s">
        <v>38</v>
      </c>
      <c r="B10" s="20" t="s">
        <v>37</v>
      </c>
      <c r="C10" s="20"/>
      <c r="D10" s="20"/>
      <c r="E10" s="20"/>
      <c r="F10" s="20"/>
      <c r="G10" s="20"/>
      <c r="H10" s="20"/>
      <c r="I10" s="20"/>
    </row>
  </sheetData>
  <mergeCells count="9">
    <mergeCell ref="A2:I2"/>
    <mergeCell ref="A3:I3"/>
    <mergeCell ref="A4:I4"/>
    <mergeCell ref="A5:B6"/>
    <mergeCell ref="C5:I5"/>
    <mergeCell ref="A8:B8"/>
    <mergeCell ref="C8:I8"/>
    <mergeCell ref="B9:I9"/>
    <mergeCell ref="B10:I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RowHeight="15"/>
  <cols>
    <col collapsed="false" hidden="false" max="1" min="1" style="0" width="27.9438775510204"/>
    <col collapsed="false" hidden="false" max="2" min="2" style="0" width="51.7040816326531"/>
    <col collapsed="false" hidden="false" max="9" min="3" style="0" width="15.5255102040816"/>
    <col collapsed="false" hidden="false" max="1025" min="10" style="0" width="8.50510204081633"/>
  </cols>
  <sheetData>
    <row r="2" customFormat="false" ht="37.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7.5" hidden="false" customHeight="true" outlineLevel="0" collapsed="false">
      <c r="A3" s="44" t="s">
        <v>219</v>
      </c>
      <c r="B3" s="44"/>
      <c r="C3" s="44"/>
      <c r="D3" s="44"/>
      <c r="E3" s="44"/>
      <c r="F3" s="44"/>
      <c r="G3" s="44"/>
      <c r="H3" s="44"/>
      <c r="I3" s="44"/>
    </row>
    <row r="4" customFormat="false" ht="36.75" hidden="false" customHeight="true" outlineLevel="0" collapsed="false">
      <c r="A4" s="7" t="s">
        <v>201</v>
      </c>
      <c r="B4" s="7"/>
      <c r="C4" s="7"/>
      <c r="D4" s="7"/>
      <c r="E4" s="7"/>
      <c r="F4" s="7"/>
      <c r="G4" s="7"/>
      <c r="H4" s="7"/>
      <c r="I4" s="7"/>
    </row>
    <row r="5" customFormat="false" ht="38.25" hidden="false" customHeight="true" outlineLevel="0" collapsed="false">
      <c r="A5" s="1" t="s">
        <v>220</v>
      </c>
      <c r="B5" s="1"/>
      <c r="C5" s="9" t="s">
        <v>25</v>
      </c>
      <c r="D5" s="9"/>
      <c r="E5" s="9"/>
      <c r="F5" s="9"/>
      <c r="G5" s="9"/>
      <c r="H5" s="9"/>
      <c r="I5" s="9"/>
    </row>
    <row r="6" customFormat="false" ht="28.5" hidden="false" customHeight="true" outlineLevel="0" collapsed="false">
      <c r="A6" s="1"/>
      <c r="B6" s="1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6.5" hidden="false" customHeight="true" outlineLevel="0" collapsed="false">
      <c r="A7" s="1"/>
      <c r="B7" s="1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36" hidden="false" customHeight="true" outlineLevel="0" collapsed="false">
      <c r="A8" s="36" t="s">
        <v>189</v>
      </c>
      <c r="B8" s="13" t="s">
        <v>221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6" hidden="false" customHeight="true" outlineLevel="0" collapsed="false">
      <c r="A9" s="36"/>
      <c r="B9" s="27" t="s">
        <v>222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16.5" hidden="false" customHeight="true" outlineLevel="0" collapsed="false">
      <c r="A10" s="17" t="s">
        <v>150</v>
      </c>
      <c r="B10" s="17"/>
      <c r="C10" s="18" t="n">
        <f aca="false">IF(J10=0,0,AVERAGE(J8:J9))</f>
        <v>0</v>
      </c>
      <c r="D10" s="18"/>
      <c r="E10" s="18"/>
      <c r="F10" s="18"/>
      <c r="G10" s="18"/>
      <c r="H10" s="18"/>
      <c r="I10" s="18"/>
      <c r="J10" s="0" t="n">
        <f aca="false">COUNT(J8:J9)</f>
        <v>0</v>
      </c>
    </row>
    <row r="11" customFormat="false" ht="44.25" hidden="false" customHeight="true" outlineLevel="0" collapsed="false">
      <c r="A11" s="36" t="s">
        <v>48</v>
      </c>
      <c r="B11" s="57" t="s">
        <v>223</v>
      </c>
      <c r="C11" s="37"/>
      <c r="D11" s="37"/>
      <c r="E11" s="37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15.75" hidden="false" customHeight="true" outlineLevel="0" collapsed="false">
      <c r="A12" s="17" t="s">
        <v>181</v>
      </c>
      <c r="B12" s="17"/>
      <c r="C12" s="18" t="n">
        <f aca="false">IF(J12=0,0,AVERAGE(J11,J8:J9))</f>
        <v>0</v>
      </c>
      <c r="D12" s="18"/>
      <c r="E12" s="18"/>
      <c r="F12" s="18"/>
      <c r="G12" s="18"/>
      <c r="H12" s="18"/>
      <c r="I12" s="18"/>
      <c r="J12" s="0" t="n">
        <f aca="false">COUNT(J11,J8:J9)</f>
        <v>0</v>
      </c>
    </row>
    <row r="13" customFormat="false" ht="15" hidden="false" customHeight="true" outlineLevel="0" collapsed="false">
      <c r="A13" s="32" t="s">
        <v>36</v>
      </c>
      <c r="B13" s="33" t="s">
        <v>51</v>
      </c>
      <c r="C13" s="33"/>
      <c r="D13" s="33"/>
      <c r="E13" s="33"/>
      <c r="F13" s="33"/>
      <c r="G13" s="33"/>
      <c r="H13" s="33"/>
      <c r="I13" s="33"/>
    </row>
    <row r="14" customFormat="false" ht="15" hidden="false" customHeight="true" outlineLevel="0" collapsed="false">
      <c r="A14" s="32"/>
      <c r="B14" s="31" t="s">
        <v>52</v>
      </c>
      <c r="C14" s="31"/>
      <c r="D14" s="31"/>
      <c r="E14" s="31"/>
      <c r="F14" s="31"/>
      <c r="G14" s="31"/>
      <c r="H14" s="31"/>
      <c r="I14" s="31"/>
    </row>
    <row r="15" customFormat="false" ht="15" hidden="false" customHeight="true" outlineLevel="0" collapsed="false">
      <c r="A15" s="32"/>
      <c r="B15" s="31" t="s">
        <v>53</v>
      </c>
      <c r="C15" s="31"/>
      <c r="D15" s="31"/>
      <c r="E15" s="31"/>
      <c r="F15" s="31"/>
      <c r="G15" s="31"/>
      <c r="H15" s="31"/>
      <c r="I15" s="31"/>
    </row>
    <row r="16" customFormat="false" ht="15" hidden="false" customHeight="true" outlineLevel="0" collapsed="false">
      <c r="A16" s="29" t="s">
        <v>38</v>
      </c>
      <c r="B16" s="33" t="s">
        <v>140</v>
      </c>
      <c r="C16" s="33"/>
      <c r="D16" s="33"/>
      <c r="E16" s="33"/>
      <c r="F16" s="33"/>
      <c r="G16" s="33"/>
      <c r="H16" s="33"/>
      <c r="I16" s="33"/>
    </row>
    <row r="17" customFormat="false" ht="15" hidden="false" customHeight="true" outlineLevel="0" collapsed="false">
      <c r="A17" s="29"/>
      <c r="B17" s="31" t="s">
        <v>52</v>
      </c>
      <c r="C17" s="31"/>
      <c r="D17" s="31"/>
      <c r="E17" s="31"/>
      <c r="F17" s="31"/>
      <c r="G17" s="31"/>
      <c r="H17" s="31"/>
      <c r="I17" s="31"/>
    </row>
    <row r="18" customFormat="false" ht="15" hidden="false" customHeight="true" outlineLevel="0" collapsed="false">
      <c r="A18" s="29"/>
      <c r="B18" s="31" t="s">
        <v>53</v>
      </c>
      <c r="C18" s="31"/>
      <c r="D18" s="31"/>
      <c r="E18" s="31"/>
      <c r="F18" s="31"/>
      <c r="G18" s="31"/>
      <c r="H18" s="31"/>
      <c r="I18" s="31"/>
    </row>
  </sheetData>
  <mergeCells count="18">
    <mergeCell ref="A2:I2"/>
    <mergeCell ref="A3:I3"/>
    <mergeCell ref="A4:I4"/>
    <mergeCell ref="A5:B7"/>
    <mergeCell ref="C5:I5"/>
    <mergeCell ref="A8:A9"/>
    <mergeCell ref="A10:B10"/>
    <mergeCell ref="C10:I10"/>
    <mergeCell ref="A12:B12"/>
    <mergeCell ref="C12:I12"/>
    <mergeCell ref="A13:A15"/>
    <mergeCell ref="B13:I13"/>
    <mergeCell ref="B14:I14"/>
    <mergeCell ref="B15:I15"/>
    <mergeCell ref="A16:A18"/>
    <mergeCell ref="B16:I16"/>
    <mergeCell ref="B17:I17"/>
    <mergeCell ref="B18:I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43"/>
  <sheetViews>
    <sheetView windowProtection="false"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D9" activeCellId="0" sqref="D9"/>
    </sheetView>
  </sheetViews>
  <sheetFormatPr defaultRowHeight="15"/>
  <cols>
    <col collapsed="false" hidden="false" max="1" min="1" style="0" width="27.9438775510204"/>
    <col collapsed="false" hidden="false" max="2" min="2" style="0" width="51.2959183673469"/>
    <col collapsed="false" hidden="false" max="9" min="3" style="0" width="15.5255102040816"/>
    <col collapsed="false" hidden="false" max="1025" min="10" style="0" width="8.50510204081633"/>
  </cols>
  <sheetData>
    <row r="2" customFormat="false" ht="36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6.75" hidden="false" customHeight="true" outlineLevel="0" collapsed="false">
      <c r="A3" s="7" t="s">
        <v>224</v>
      </c>
      <c r="B3" s="7"/>
      <c r="C3" s="7"/>
      <c r="D3" s="7"/>
      <c r="E3" s="7"/>
      <c r="F3" s="7"/>
      <c r="G3" s="7"/>
      <c r="H3" s="7"/>
      <c r="I3" s="7"/>
    </row>
    <row r="4" customFormat="false" ht="18.75" hidden="false" customHeight="true" outlineLevel="0" collapsed="false">
      <c r="A4" s="2" t="s">
        <v>225</v>
      </c>
      <c r="B4" s="2"/>
      <c r="C4" s="9" t="s">
        <v>25</v>
      </c>
      <c r="D4" s="9"/>
      <c r="E4" s="9"/>
      <c r="F4" s="9"/>
      <c r="G4" s="9"/>
      <c r="H4" s="9"/>
      <c r="I4" s="9"/>
    </row>
    <row r="5" customFormat="false" ht="26.25" hidden="false" customHeight="true" outlineLevel="0" collapsed="false">
      <c r="A5" s="2"/>
      <c r="B5" s="2"/>
      <c r="C5" s="10" t="s">
        <v>40</v>
      </c>
      <c r="D5" s="10" t="s">
        <v>8</v>
      </c>
      <c r="E5" s="48" t="s">
        <v>10</v>
      </c>
      <c r="F5" s="10" t="s">
        <v>12</v>
      </c>
      <c r="G5" s="10" t="s">
        <v>14</v>
      </c>
      <c r="H5" s="10" t="s">
        <v>16</v>
      </c>
      <c r="I5" s="11" t="s">
        <v>32</v>
      </c>
    </row>
    <row r="6" customFormat="false" ht="15.75" hidden="false" customHeight="true" outlineLevel="0" collapsed="false">
      <c r="A6" s="2"/>
      <c r="B6" s="2"/>
      <c r="C6" s="23" t="n">
        <v>0</v>
      </c>
      <c r="D6" s="23" t="n">
        <v>0.15</v>
      </c>
      <c r="E6" s="49" t="n">
        <v>0.3</v>
      </c>
      <c r="F6" s="23" t="n">
        <v>0.5</v>
      </c>
      <c r="G6" s="23" t="n">
        <v>0.75</v>
      </c>
      <c r="H6" s="23" t="n">
        <v>1</v>
      </c>
      <c r="I6" s="11"/>
    </row>
    <row r="7" customFormat="false" ht="54" hidden="false" customHeight="true" outlineLevel="0" collapsed="false">
      <c r="A7" s="36" t="s">
        <v>210</v>
      </c>
      <c r="B7" s="13" t="s">
        <v>226</v>
      </c>
      <c r="C7" s="38"/>
      <c r="D7" s="38"/>
      <c r="E7" s="38"/>
      <c r="F7" s="38"/>
      <c r="G7" s="38"/>
      <c r="H7" s="38"/>
      <c r="I7" s="38"/>
      <c r="J7" s="0" t="str">
        <f aca="false">IF(C7="X",0,IF(D7="X",15,IF(E7="X",30,IF(F7="x",50,IF(G7="X",75,IF(H7="X",100,""))))))</f>
        <v/>
      </c>
    </row>
    <row r="8" customFormat="false" ht="54" hidden="false" customHeight="true" outlineLevel="0" collapsed="false">
      <c r="A8" s="36"/>
      <c r="B8" s="13" t="s">
        <v>227</v>
      </c>
      <c r="C8" s="37"/>
      <c r="D8" s="37"/>
      <c r="E8" s="37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54" hidden="false" customHeight="true" outlineLevel="0" collapsed="false">
      <c r="A9" s="36"/>
      <c r="B9" s="13" t="s">
        <v>228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54" hidden="false" customHeight="true" outlineLevel="0" collapsed="false">
      <c r="A10" s="36"/>
      <c r="B10" s="13" t="s">
        <v>229</v>
      </c>
      <c r="C10" s="37"/>
      <c r="D10" s="37"/>
      <c r="E10" s="37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54" hidden="false" customHeight="true" outlineLevel="0" collapsed="false">
      <c r="A11" s="36"/>
      <c r="B11" s="13" t="s">
        <v>230</v>
      </c>
      <c r="C11" s="37"/>
      <c r="D11" s="37"/>
      <c r="E11" s="37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54" hidden="false" customHeight="true" outlineLevel="0" collapsed="false">
      <c r="A12" s="36"/>
      <c r="B12" s="13" t="s">
        <v>231</v>
      </c>
      <c r="C12" s="37"/>
      <c r="D12" s="37"/>
      <c r="E12" s="37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54" hidden="false" customHeight="true" outlineLevel="0" collapsed="false">
      <c r="A13" s="36"/>
      <c r="B13" s="13" t="s">
        <v>232</v>
      </c>
      <c r="C13" s="37"/>
      <c r="D13" s="37"/>
      <c r="E13" s="37"/>
      <c r="F13" s="38"/>
      <c r="G13" s="38"/>
      <c r="H13" s="38"/>
      <c r="I13" s="38"/>
      <c r="J13" s="0" t="str">
        <f aca="false">IF(C13="X",0,IF(D13="X",15,IF(E13="X",30,IF(F13="x",50,IF(G13="X",75,IF(H13="X",100,""))))))</f>
        <v/>
      </c>
    </row>
    <row r="14" customFormat="false" ht="54" hidden="false" customHeight="true" outlineLevel="0" collapsed="false">
      <c r="A14" s="36"/>
      <c r="B14" s="13" t="s">
        <v>233</v>
      </c>
      <c r="C14" s="37"/>
      <c r="D14" s="37"/>
      <c r="E14" s="37"/>
      <c r="F14" s="38"/>
      <c r="G14" s="38"/>
      <c r="H14" s="38"/>
      <c r="I14" s="38"/>
      <c r="J14" s="0" t="str">
        <f aca="false">IF(C14="X",0,IF(D14="X",15,IF(E14="X",30,IF(F14="x",50,IF(G14="X",75,IF(H14="X",100,""))))))</f>
        <v/>
      </c>
    </row>
    <row r="15" customFormat="false" ht="54" hidden="false" customHeight="true" outlineLevel="0" collapsed="false">
      <c r="A15" s="36"/>
      <c r="B15" s="13" t="s">
        <v>234</v>
      </c>
      <c r="C15" s="37"/>
      <c r="D15" s="37"/>
      <c r="E15" s="37"/>
      <c r="F15" s="38"/>
      <c r="G15" s="38"/>
      <c r="H15" s="38"/>
      <c r="I15" s="38"/>
      <c r="J15" s="0" t="str">
        <f aca="false">IF(C15="X",0,IF(D15="X",15,IF(E15="X",30,IF(F15="x",50,IF(G15="X",75,IF(H15="X",100,""))))))</f>
        <v/>
      </c>
    </row>
    <row r="16" customFormat="false" ht="54" hidden="false" customHeight="true" outlineLevel="0" collapsed="false">
      <c r="A16" s="36"/>
      <c r="B16" s="13" t="s">
        <v>235</v>
      </c>
      <c r="C16" s="37"/>
      <c r="D16" s="37"/>
      <c r="E16" s="37"/>
      <c r="F16" s="38"/>
      <c r="G16" s="38"/>
      <c r="H16" s="38"/>
      <c r="I16" s="38"/>
      <c r="J16" s="0" t="str">
        <f aca="false">IF(C16="X",0,IF(D16="X",15,IF(E16="X",30,IF(F16="x",50,IF(G16="X",75,IF(H16="X",100,""))))))</f>
        <v/>
      </c>
    </row>
    <row r="17" customFormat="false" ht="54" hidden="false" customHeight="true" outlineLevel="0" collapsed="false">
      <c r="A17" s="36"/>
      <c r="B17" s="13" t="s">
        <v>236</v>
      </c>
      <c r="C17" s="37"/>
      <c r="D17" s="37"/>
      <c r="E17" s="37"/>
      <c r="F17" s="38"/>
      <c r="G17" s="38"/>
      <c r="H17" s="38"/>
      <c r="I17" s="38"/>
      <c r="J17" s="0" t="str">
        <f aca="false">IF(C17="X",0,IF(D17="X",15,IF(E17="X",30,IF(F17="x",50,IF(G17="X",75,IF(H17="X",100,""))))))</f>
        <v/>
      </c>
    </row>
    <row r="18" customFormat="false" ht="54" hidden="false" customHeight="true" outlineLevel="0" collapsed="false">
      <c r="A18" s="36"/>
      <c r="B18" s="13" t="s">
        <v>237</v>
      </c>
      <c r="C18" s="37"/>
      <c r="D18" s="37"/>
      <c r="E18" s="37"/>
      <c r="F18" s="38"/>
      <c r="G18" s="38"/>
      <c r="H18" s="38"/>
      <c r="I18" s="38"/>
      <c r="J18" s="0" t="str">
        <f aca="false">IF(C18="X",0,IF(D18="X",15,IF(E18="X",30,IF(F18="x",50,IF(G18="X",75,IF(H18="X",100,""))))))</f>
        <v/>
      </c>
    </row>
    <row r="19" customFormat="false" ht="15.75" hidden="false" customHeight="true" outlineLevel="0" collapsed="false">
      <c r="A19" s="17" t="s">
        <v>187</v>
      </c>
      <c r="B19" s="17"/>
      <c r="C19" s="18" t="n">
        <f aca="false">IF(J19=0,0,AVERAGE(J7:J18))</f>
        <v>0</v>
      </c>
      <c r="D19" s="18"/>
      <c r="E19" s="18"/>
      <c r="F19" s="18"/>
      <c r="G19" s="18"/>
      <c r="H19" s="18"/>
      <c r="I19" s="18"/>
      <c r="J19" s="0" t="n">
        <f aca="false">COUNT(J7:J18)</f>
        <v>0</v>
      </c>
    </row>
    <row r="20" customFormat="false" ht="15" hidden="false" customHeight="true" outlineLevel="0" collapsed="false">
      <c r="A20" s="30" t="s">
        <v>36</v>
      </c>
      <c r="B20" s="33" t="s">
        <v>51</v>
      </c>
      <c r="C20" s="33"/>
      <c r="D20" s="33"/>
      <c r="E20" s="33"/>
      <c r="F20" s="33"/>
      <c r="G20" s="33"/>
      <c r="H20" s="33"/>
      <c r="I20" s="33"/>
    </row>
    <row r="21" customFormat="false" ht="15" hidden="false" customHeight="true" outlineLevel="0" collapsed="false">
      <c r="A21" s="30"/>
      <c r="B21" s="31" t="s">
        <v>52</v>
      </c>
      <c r="C21" s="31"/>
      <c r="D21" s="31"/>
      <c r="E21" s="31"/>
      <c r="F21" s="31"/>
      <c r="G21" s="31"/>
      <c r="H21" s="31"/>
      <c r="I21" s="31"/>
    </row>
    <row r="22" customFormat="false" ht="15" hidden="false" customHeight="true" outlineLevel="0" collapsed="false">
      <c r="A22" s="30"/>
      <c r="B22" s="31" t="s">
        <v>238</v>
      </c>
      <c r="C22" s="31"/>
      <c r="D22" s="31"/>
      <c r="E22" s="31"/>
      <c r="F22" s="31"/>
      <c r="G22" s="31"/>
      <c r="H22" s="31"/>
      <c r="I22" s="31"/>
    </row>
    <row r="23" customFormat="false" ht="15" hidden="false" customHeight="true" outlineLevel="0" collapsed="false">
      <c r="A23" s="30"/>
      <c r="B23" s="31" t="s">
        <v>239</v>
      </c>
      <c r="C23" s="31"/>
      <c r="D23" s="31"/>
      <c r="E23" s="31"/>
      <c r="F23" s="31"/>
      <c r="G23" s="31"/>
      <c r="H23" s="31"/>
      <c r="I23" s="31"/>
    </row>
    <row r="24" customFormat="false" ht="15" hidden="false" customHeight="true" outlineLevel="0" collapsed="false">
      <c r="A24" s="30"/>
      <c r="B24" s="31" t="s">
        <v>240</v>
      </c>
      <c r="C24" s="31"/>
      <c r="D24" s="31"/>
      <c r="E24" s="31"/>
      <c r="F24" s="31"/>
      <c r="G24" s="31"/>
      <c r="H24" s="31"/>
      <c r="I24" s="31"/>
    </row>
    <row r="25" customFormat="false" ht="15" hidden="false" customHeight="true" outlineLevel="0" collapsed="false">
      <c r="A25" s="30"/>
      <c r="B25" s="31" t="s">
        <v>241</v>
      </c>
      <c r="C25" s="31"/>
      <c r="D25" s="31"/>
      <c r="E25" s="31"/>
      <c r="F25" s="31"/>
      <c r="G25" s="31"/>
      <c r="H25" s="31"/>
      <c r="I25" s="31"/>
    </row>
    <row r="26" customFormat="false" ht="15" hidden="false" customHeight="true" outlineLevel="0" collapsed="false">
      <c r="A26" s="30"/>
      <c r="B26" s="31" t="s">
        <v>242</v>
      </c>
      <c r="C26" s="31"/>
      <c r="D26" s="31"/>
      <c r="E26" s="31"/>
      <c r="F26" s="31"/>
      <c r="G26" s="31"/>
      <c r="H26" s="31"/>
      <c r="I26" s="31"/>
    </row>
    <row r="27" customFormat="false" ht="15" hidden="false" customHeight="true" outlineLevel="0" collapsed="false">
      <c r="A27" s="30"/>
      <c r="B27" s="31" t="s">
        <v>243</v>
      </c>
      <c r="C27" s="31"/>
      <c r="D27" s="31"/>
      <c r="E27" s="31"/>
      <c r="F27" s="31"/>
      <c r="G27" s="31"/>
      <c r="H27" s="31"/>
      <c r="I27" s="31"/>
    </row>
    <row r="28" customFormat="false" ht="15" hidden="false" customHeight="true" outlineLevel="0" collapsed="false">
      <c r="A28" s="30"/>
      <c r="B28" s="31" t="s">
        <v>244</v>
      </c>
      <c r="C28" s="31"/>
      <c r="D28" s="31"/>
      <c r="E28" s="31"/>
      <c r="F28" s="31"/>
      <c r="G28" s="31"/>
      <c r="H28" s="31"/>
      <c r="I28" s="31"/>
    </row>
    <row r="29" customFormat="false" ht="15" hidden="false" customHeight="true" outlineLevel="0" collapsed="false">
      <c r="A29" s="30"/>
      <c r="B29" s="31" t="s">
        <v>245</v>
      </c>
      <c r="C29" s="31"/>
      <c r="D29" s="31"/>
      <c r="E29" s="31"/>
      <c r="F29" s="31"/>
      <c r="G29" s="31"/>
      <c r="H29" s="31"/>
      <c r="I29" s="31"/>
    </row>
    <row r="30" customFormat="false" ht="15" hidden="false" customHeight="true" outlineLevel="0" collapsed="false">
      <c r="A30" s="30"/>
      <c r="B30" s="31" t="s">
        <v>53</v>
      </c>
      <c r="C30" s="31"/>
      <c r="D30" s="31"/>
      <c r="E30" s="31"/>
      <c r="F30" s="31"/>
      <c r="G30" s="31"/>
      <c r="H30" s="31"/>
      <c r="I30" s="31"/>
    </row>
    <row r="31" customFormat="false" ht="15" hidden="false" customHeight="true" outlineLevel="0" collapsed="false">
      <c r="A31" s="30"/>
      <c r="B31" s="31" t="s">
        <v>54</v>
      </c>
      <c r="C31" s="31"/>
      <c r="D31" s="31"/>
      <c r="E31" s="31"/>
      <c r="F31" s="31"/>
      <c r="G31" s="31"/>
      <c r="H31" s="31"/>
      <c r="I31" s="31"/>
    </row>
    <row r="32" customFormat="false" ht="15" hidden="false" customHeight="true" outlineLevel="0" collapsed="false">
      <c r="A32" s="32" t="s">
        <v>38</v>
      </c>
      <c r="B32" s="33" t="s">
        <v>140</v>
      </c>
      <c r="C32" s="33"/>
      <c r="D32" s="33"/>
      <c r="E32" s="33"/>
      <c r="F32" s="33"/>
      <c r="G32" s="33"/>
      <c r="H32" s="33"/>
      <c r="I32" s="33"/>
    </row>
    <row r="33" customFormat="false" ht="15" hidden="false" customHeight="true" outlineLevel="0" collapsed="false">
      <c r="A33" s="32"/>
      <c r="B33" s="31" t="s">
        <v>52</v>
      </c>
      <c r="C33" s="31"/>
      <c r="D33" s="31"/>
      <c r="E33" s="31"/>
      <c r="F33" s="31"/>
      <c r="G33" s="31"/>
      <c r="H33" s="31"/>
      <c r="I33" s="31"/>
    </row>
    <row r="34" customFormat="false" ht="15" hidden="false" customHeight="true" outlineLevel="0" collapsed="false">
      <c r="A34" s="32"/>
      <c r="B34" s="31" t="s">
        <v>238</v>
      </c>
      <c r="C34" s="31"/>
      <c r="D34" s="31"/>
      <c r="E34" s="31"/>
      <c r="F34" s="31"/>
      <c r="G34" s="31"/>
      <c r="H34" s="31"/>
      <c r="I34" s="31"/>
    </row>
    <row r="35" customFormat="false" ht="15" hidden="false" customHeight="true" outlineLevel="0" collapsed="false">
      <c r="A35" s="32"/>
      <c r="B35" s="31" t="s">
        <v>239</v>
      </c>
      <c r="C35" s="31"/>
      <c r="D35" s="31"/>
      <c r="E35" s="31"/>
      <c r="F35" s="31"/>
      <c r="G35" s="31"/>
      <c r="H35" s="31"/>
      <c r="I35" s="31"/>
    </row>
    <row r="36" customFormat="false" ht="15" hidden="false" customHeight="true" outlineLevel="0" collapsed="false">
      <c r="A36" s="32"/>
      <c r="B36" s="31" t="s">
        <v>240</v>
      </c>
      <c r="C36" s="31"/>
      <c r="D36" s="31"/>
      <c r="E36" s="31"/>
      <c r="F36" s="31"/>
      <c r="G36" s="31"/>
      <c r="H36" s="31"/>
      <c r="I36" s="31"/>
    </row>
    <row r="37" customFormat="false" ht="15" hidden="false" customHeight="true" outlineLevel="0" collapsed="false">
      <c r="A37" s="32"/>
      <c r="B37" s="31" t="s">
        <v>241</v>
      </c>
      <c r="C37" s="31"/>
      <c r="D37" s="31"/>
      <c r="E37" s="31"/>
      <c r="F37" s="31"/>
      <c r="G37" s="31"/>
      <c r="H37" s="31"/>
      <c r="I37" s="31"/>
    </row>
    <row r="38" customFormat="false" ht="15" hidden="false" customHeight="true" outlineLevel="0" collapsed="false">
      <c r="A38" s="32"/>
      <c r="B38" s="31" t="s">
        <v>242</v>
      </c>
      <c r="C38" s="31"/>
      <c r="D38" s="31"/>
      <c r="E38" s="31"/>
      <c r="F38" s="31"/>
      <c r="G38" s="31"/>
      <c r="H38" s="31"/>
      <c r="I38" s="31"/>
    </row>
    <row r="39" customFormat="false" ht="15" hidden="false" customHeight="true" outlineLevel="0" collapsed="false">
      <c r="A39" s="32"/>
      <c r="B39" s="31" t="s">
        <v>243</v>
      </c>
      <c r="C39" s="31"/>
      <c r="D39" s="31"/>
      <c r="E39" s="31"/>
      <c r="F39" s="31"/>
      <c r="G39" s="31"/>
      <c r="H39" s="31"/>
      <c r="I39" s="31"/>
    </row>
    <row r="40" customFormat="false" ht="15" hidden="false" customHeight="true" outlineLevel="0" collapsed="false">
      <c r="A40" s="32"/>
      <c r="B40" s="31" t="s">
        <v>244</v>
      </c>
      <c r="C40" s="31"/>
      <c r="D40" s="31"/>
      <c r="E40" s="31"/>
      <c r="F40" s="31"/>
      <c r="G40" s="31"/>
      <c r="H40" s="31"/>
      <c r="I40" s="31"/>
    </row>
    <row r="41" customFormat="false" ht="15" hidden="false" customHeight="true" outlineLevel="0" collapsed="false">
      <c r="A41" s="32"/>
      <c r="B41" s="31" t="s">
        <v>245</v>
      </c>
      <c r="C41" s="31"/>
      <c r="D41" s="31"/>
      <c r="E41" s="31"/>
      <c r="F41" s="31"/>
      <c r="G41" s="31"/>
      <c r="H41" s="31"/>
      <c r="I41" s="31"/>
    </row>
    <row r="42" customFormat="false" ht="15" hidden="false" customHeight="true" outlineLevel="0" collapsed="false">
      <c r="A42" s="32"/>
      <c r="B42" s="31" t="s">
        <v>53</v>
      </c>
      <c r="C42" s="31"/>
      <c r="D42" s="31"/>
      <c r="E42" s="31"/>
      <c r="F42" s="31"/>
      <c r="G42" s="31"/>
      <c r="H42" s="31"/>
      <c r="I42" s="31"/>
    </row>
    <row r="43" customFormat="false" ht="15" hidden="false" customHeight="true" outlineLevel="0" collapsed="false">
      <c r="A43" s="32"/>
      <c r="B43" s="31" t="s">
        <v>54</v>
      </c>
      <c r="C43" s="31"/>
      <c r="D43" s="31"/>
      <c r="E43" s="31"/>
      <c r="F43" s="31"/>
      <c r="G43" s="31"/>
      <c r="H43" s="31"/>
      <c r="I43" s="31"/>
    </row>
  </sheetData>
  <mergeCells count="33">
    <mergeCell ref="A2:I2"/>
    <mergeCell ref="A3:I3"/>
    <mergeCell ref="A4:B6"/>
    <mergeCell ref="C4:I4"/>
    <mergeCell ref="A7:A18"/>
    <mergeCell ref="A19:B19"/>
    <mergeCell ref="C19:I19"/>
    <mergeCell ref="A20:A31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31:I31"/>
    <mergeCell ref="A32:A43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5"/>
  <cols>
    <col collapsed="false" hidden="false" max="1" min="1" style="0" width="27.9438775510204"/>
    <col collapsed="false" hidden="false" max="2" min="2" style="0" width="49"/>
    <col collapsed="false" hidden="false" max="9" min="3" style="0" width="15.5255102040816"/>
    <col collapsed="false" hidden="false" max="1025" min="10" style="0" width="8.50510204081633"/>
  </cols>
  <sheetData>
    <row r="2" customFormat="false" ht="37.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5.25" hidden="false" customHeight="true" outlineLevel="0" collapsed="false">
      <c r="A3" s="7" t="s">
        <v>246</v>
      </c>
      <c r="B3" s="7"/>
      <c r="C3" s="7"/>
      <c r="D3" s="7"/>
      <c r="E3" s="7"/>
      <c r="F3" s="7"/>
      <c r="G3" s="7"/>
      <c r="H3" s="7"/>
      <c r="I3" s="7"/>
    </row>
    <row r="4" customFormat="false" ht="18" hidden="false" customHeight="true" outlineLevel="0" collapsed="false">
      <c r="A4" s="2" t="s">
        <v>247</v>
      </c>
      <c r="B4" s="2"/>
      <c r="C4" s="9" t="s">
        <v>25</v>
      </c>
      <c r="D4" s="9"/>
      <c r="E4" s="9"/>
      <c r="F4" s="9"/>
      <c r="G4" s="9"/>
      <c r="H4" s="9"/>
      <c r="I4" s="9"/>
    </row>
    <row r="5" customFormat="false" ht="22.5" hidden="false" customHeight="false" outlineLevel="0" collapsed="false">
      <c r="A5" s="2"/>
      <c r="B5" s="2"/>
      <c r="C5" s="10" t="s">
        <v>40</v>
      </c>
      <c r="D5" s="10" t="s">
        <v>8</v>
      </c>
      <c r="E5" s="48" t="s">
        <v>10</v>
      </c>
      <c r="F5" s="10" t="s">
        <v>12</v>
      </c>
      <c r="G5" s="10" t="s">
        <v>14</v>
      </c>
      <c r="H5" s="10" t="s">
        <v>16</v>
      </c>
      <c r="I5" s="11" t="s">
        <v>32</v>
      </c>
    </row>
    <row r="6" customFormat="false" ht="18" hidden="false" customHeight="true" outlineLevel="0" collapsed="false">
      <c r="A6" s="2"/>
      <c r="B6" s="2"/>
      <c r="C6" s="23" t="n">
        <v>0</v>
      </c>
      <c r="D6" s="23" t="n">
        <v>0.15</v>
      </c>
      <c r="E6" s="49" t="n">
        <v>0.3</v>
      </c>
      <c r="F6" s="23" t="n">
        <v>0.5</v>
      </c>
      <c r="G6" s="23" t="n">
        <v>0.75</v>
      </c>
      <c r="H6" s="23" t="n">
        <v>1</v>
      </c>
      <c r="I6" s="11"/>
    </row>
    <row r="7" customFormat="false" ht="38.25" hidden="false" customHeight="true" outlineLevel="0" collapsed="false">
      <c r="A7" s="36" t="s">
        <v>41</v>
      </c>
      <c r="B7" s="13" t="s">
        <v>248</v>
      </c>
      <c r="C7" s="38"/>
      <c r="D7" s="38"/>
      <c r="E7" s="38"/>
      <c r="F7" s="38"/>
      <c r="G7" s="38"/>
      <c r="H7" s="38"/>
      <c r="I7" s="38"/>
      <c r="J7" s="0" t="str">
        <f aca="false">IF(C7="X",0,IF(D7="X",15,IF(E7="X",30,IF(F7="x",50,IF(G7="X",75,IF(H7="X",100,""))))))</f>
        <v/>
      </c>
    </row>
    <row r="8" customFormat="false" ht="19.5" hidden="false" customHeight="true" outlineLevel="0" collapsed="false">
      <c r="A8" s="17" t="s">
        <v>150</v>
      </c>
      <c r="B8" s="17"/>
      <c r="C8" s="18" t="n">
        <f aca="false">IF(J8=0,0,J7)</f>
        <v>0</v>
      </c>
      <c r="D8" s="18"/>
      <c r="E8" s="18"/>
      <c r="F8" s="18"/>
      <c r="G8" s="18"/>
      <c r="H8" s="18"/>
      <c r="I8" s="18"/>
      <c r="J8" s="0" t="n">
        <f aca="false">COUNT(J7)</f>
        <v>0</v>
      </c>
    </row>
    <row r="9" customFormat="false" ht="83.25" hidden="false" customHeight="true" outlineLevel="0" collapsed="false">
      <c r="A9" s="36" t="s">
        <v>249</v>
      </c>
      <c r="B9" s="13" t="s">
        <v>250</v>
      </c>
      <c r="C9" s="51"/>
      <c r="D9" s="51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15" hidden="false" customHeight="true" outlineLevel="0" collapsed="false">
      <c r="A10" s="17" t="s">
        <v>139</v>
      </c>
      <c r="B10" s="17"/>
      <c r="C10" s="18" t="n">
        <f aca="false">IF(J10=0,0,AVERAGE(J9,J7))</f>
        <v>0</v>
      </c>
      <c r="D10" s="18"/>
      <c r="E10" s="18"/>
      <c r="F10" s="18"/>
      <c r="G10" s="18"/>
      <c r="H10" s="18"/>
      <c r="I10" s="18"/>
      <c r="J10" s="0" t="n">
        <f aca="false">COUNT(J9,J7)</f>
        <v>0</v>
      </c>
    </row>
    <row r="11" customFormat="false" ht="15" hidden="false" customHeight="true" outlineLevel="0" collapsed="false">
      <c r="A11" s="32" t="s">
        <v>36</v>
      </c>
      <c r="B11" s="33" t="s">
        <v>51</v>
      </c>
      <c r="C11" s="33"/>
      <c r="D11" s="33"/>
      <c r="E11" s="33"/>
      <c r="F11" s="33"/>
      <c r="G11" s="33"/>
      <c r="H11" s="33"/>
      <c r="I11" s="33"/>
    </row>
    <row r="12" customFormat="false" ht="15" hidden="false" customHeight="true" outlineLevel="0" collapsed="false">
      <c r="A12" s="32"/>
      <c r="B12" s="31" t="s">
        <v>52</v>
      </c>
      <c r="C12" s="31"/>
      <c r="D12" s="31"/>
      <c r="E12" s="31"/>
      <c r="F12" s="31"/>
      <c r="G12" s="31"/>
      <c r="H12" s="31"/>
      <c r="I12" s="31"/>
    </row>
    <row r="13" customFormat="false" ht="15" hidden="false" customHeight="true" outlineLevel="0" collapsed="false">
      <c r="A13" s="29" t="s">
        <v>38</v>
      </c>
      <c r="B13" s="33" t="s">
        <v>140</v>
      </c>
      <c r="C13" s="33"/>
      <c r="D13" s="33"/>
      <c r="E13" s="33"/>
      <c r="F13" s="33"/>
      <c r="G13" s="33"/>
      <c r="H13" s="33"/>
      <c r="I13" s="33"/>
    </row>
    <row r="14" customFormat="false" ht="15" hidden="false" customHeight="true" outlineLevel="0" collapsed="false">
      <c r="A14" s="29"/>
      <c r="B14" s="31" t="s">
        <v>52</v>
      </c>
      <c r="C14" s="31"/>
      <c r="D14" s="31"/>
      <c r="E14" s="31"/>
      <c r="F14" s="31"/>
      <c r="G14" s="31"/>
      <c r="H14" s="31"/>
      <c r="I14" s="31"/>
    </row>
  </sheetData>
  <mergeCells count="14">
    <mergeCell ref="A2:I2"/>
    <mergeCell ref="A3:I3"/>
    <mergeCell ref="A4:B6"/>
    <mergeCell ref="C4:I4"/>
    <mergeCell ref="A8:B8"/>
    <mergeCell ref="C8:I8"/>
    <mergeCell ref="A10:B10"/>
    <mergeCell ref="C10:I10"/>
    <mergeCell ref="A11:A12"/>
    <mergeCell ref="B11:I11"/>
    <mergeCell ref="B12:I12"/>
    <mergeCell ref="A13:A14"/>
    <mergeCell ref="B13:I13"/>
    <mergeCell ref="B14:I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2" activeCellId="0" sqref="H12"/>
    </sheetView>
  </sheetViews>
  <sheetFormatPr defaultRowHeight="15"/>
  <cols>
    <col collapsed="false" hidden="false" max="1" min="1" style="0" width="28.6173469387755"/>
    <col collapsed="false" hidden="false" max="2" min="2" style="0" width="49.5408163265306"/>
    <col collapsed="false" hidden="false" max="9" min="3" style="0" width="15.5255102040816"/>
    <col collapsed="false" hidden="false" max="1025" min="10" style="0" width="8.50510204081633"/>
  </cols>
  <sheetData>
    <row r="2" customFormat="false" ht="36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5.25" hidden="false" customHeight="true" outlineLevel="0" collapsed="false">
      <c r="A3" s="7" t="s">
        <v>224</v>
      </c>
      <c r="B3" s="7"/>
      <c r="C3" s="7"/>
      <c r="D3" s="7"/>
      <c r="E3" s="7"/>
      <c r="F3" s="7"/>
      <c r="G3" s="7"/>
      <c r="H3" s="7"/>
      <c r="I3" s="7"/>
    </row>
    <row r="4" customFormat="false" ht="18" hidden="false" customHeight="true" outlineLevel="0" collapsed="false">
      <c r="A4" s="2" t="s">
        <v>251</v>
      </c>
      <c r="B4" s="2"/>
      <c r="C4" s="9" t="s">
        <v>25</v>
      </c>
      <c r="D4" s="9"/>
      <c r="E4" s="9"/>
      <c r="F4" s="9"/>
      <c r="G4" s="9"/>
      <c r="H4" s="9"/>
      <c r="I4" s="9"/>
    </row>
    <row r="5" customFormat="false" ht="22.5" hidden="false" customHeight="false" outlineLevel="0" collapsed="false">
      <c r="A5" s="2"/>
      <c r="B5" s="2"/>
      <c r="C5" s="10" t="s">
        <v>40</v>
      </c>
      <c r="D5" s="10" t="s">
        <v>8</v>
      </c>
      <c r="E5" s="48" t="s">
        <v>10</v>
      </c>
      <c r="F5" s="10" t="s">
        <v>12</v>
      </c>
      <c r="G5" s="10" t="s">
        <v>14</v>
      </c>
      <c r="H5" s="10" t="s">
        <v>16</v>
      </c>
      <c r="I5" s="11" t="s">
        <v>32</v>
      </c>
    </row>
    <row r="6" customFormat="false" ht="18" hidden="false" customHeight="true" outlineLevel="0" collapsed="false">
      <c r="A6" s="2"/>
      <c r="B6" s="2"/>
      <c r="C6" s="23" t="n">
        <v>0</v>
      </c>
      <c r="D6" s="23" t="n">
        <v>0.15</v>
      </c>
      <c r="E6" s="49" t="n">
        <v>0.3</v>
      </c>
      <c r="F6" s="23" t="n">
        <v>0.5</v>
      </c>
      <c r="G6" s="23" t="n">
        <v>0.75</v>
      </c>
      <c r="H6" s="23" t="n">
        <v>1</v>
      </c>
      <c r="I6" s="11"/>
    </row>
    <row r="7" customFormat="false" ht="35.25" hidden="false" customHeight="true" outlineLevel="0" collapsed="false">
      <c r="A7" s="36" t="s">
        <v>195</v>
      </c>
      <c r="B7" s="13" t="s">
        <v>252</v>
      </c>
      <c r="C7" s="38"/>
      <c r="D7" s="38"/>
      <c r="E7" s="38"/>
      <c r="F7" s="38"/>
      <c r="G7" s="38"/>
      <c r="H7" s="38"/>
      <c r="I7" s="38"/>
      <c r="J7" s="0" t="str">
        <f aca="false">IF(C7="X",0,IF(D7="X",15,IF(E7="X",30,IF(F7="x",50,IF(G7="X",75,IF(H7="X",100,""))))))</f>
        <v/>
      </c>
    </row>
    <row r="8" customFormat="false" ht="35.25" hidden="false" customHeight="true" outlineLevel="0" collapsed="false">
      <c r="A8" s="36"/>
      <c r="B8" s="13" t="s">
        <v>253</v>
      </c>
      <c r="C8" s="37"/>
      <c r="D8" s="37"/>
      <c r="E8" s="37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6" hidden="false" customHeight="true" outlineLevel="0" collapsed="false">
      <c r="A9" s="36"/>
      <c r="B9" s="13" t="s">
        <v>254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35.25" hidden="false" customHeight="true" outlineLevel="0" collapsed="false">
      <c r="A10" s="36"/>
      <c r="B10" s="13" t="s">
        <v>255</v>
      </c>
      <c r="C10" s="37"/>
      <c r="D10" s="37"/>
      <c r="E10" s="37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17.25" hidden="false" customHeight="true" outlineLevel="0" collapsed="false">
      <c r="A11" s="17" t="s">
        <v>150</v>
      </c>
      <c r="B11" s="17"/>
      <c r="C11" s="18" t="n">
        <f aca="false">IF(J11=0,0,AVERAGE(J7:J10))</f>
        <v>0</v>
      </c>
      <c r="D11" s="18"/>
      <c r="E11" s="18"/>
      <c r="F11" s="18"/>
      <c r="G11" s="18"/>
      <c r="H11" s="18"/>
      <c r="I11" s="18"/>
      <c r="J11" s="0" t="n">
        <f aca="false">COUNT(J7:J10)</f>
        <v>0</v>
      </c>
    </row>
    <row r="12" customFormat="false" ht="39" hidden="false" customHeight="true" outlineLevel="0" collapsed="false">
      <c r="A12" s="36" t="s">
        <v>48</v>
      </c>
      <c r="B12" s="13" t="s">
        <v>256</v>
      </c>
      <c r="C12" s="37"/>
      <c r="D12" s="37"/>
      <c r="E12" s="37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15" hidden="false" customHeight="true" outlineLevel="0" collapsed="false">
      <c r="A13" s="17" t="s">
        <v>139</v>
      </c>
      <c r="B13" s="17"/>
      <c r="C13" s="18" t="n">
        <f aca="false">IF(J13=0,0,AVERAGE(J12,J7:J10))</f>
        <v>0</v>
      </c>
      <c r="D13" s="18"/>
      <c r="E13" s="18"/>
      <c r="F13" s="18"/>
      <c r="G13" s="18"/>
      <c r="H13" s="18"/>
      <c r="I13" s="18"/>
      <c r="J13" s="0" t="n">
        <f aca="false">COUNT(J12,J7:J10)</f>
        <v>0</v>
      </c>
    </row>
    <row r="14" customFormat="false" ht="15" hidden="false" customHeight="true" outlineLevel="0" collapsed="false">
      <c r="A14" s="32" t="s">
        <v>36</v>
      </c>
      <c r="B14" s="33" t="s">
        <v>51</v>
      </c>
      <c r="C14" s="33"/>
      <c r="D14" s="33"/>
      <c r="E14" s="33"/>
      <c r="F14" s="33"/>
      <c r="G14" s="33"/>
      <c r="H14" s="33"/>
      <c r="I14" s="33"/>
    </row>
    <row r="15" customFormat="false" ht="15" hidden="false" customHeight="true" outlineLevel="0" collapsed="false">
      <c r="A15" s="32"/>
      <c r="B15" s="31" t="s">
        <v>52</v>
      </c>
      <c r="C15" s="31"/>
      <c r="D15" s="31"/>
      <c r="E15" s="31"/>
      <c r="F15" s="31"/>
      <c r="G15" s="31"/>
      <c r="H15" s="31"/>
      <c r="I15" s="31"/>
    </row>
    <row r="16" customFormat="false" ht="15" hidden="false" customHeight="true" outlineLevel="0" collapsed="false">
      <c r="A16" s="32"/>
      <c r="B16" s="31" t="s">
        <v>53</v>
      </c>
      <c r="C16" s="31"/>
      <c r="D16" s="31"/>
      <c r="E16" s="31"/>
      <c r="F16" s="31"/>
      <c r="G16" s="31"/>
      <c r="H16" s="31"/>
      <c r="I16" s="31"/>
    </row>
    <row r="17" customFormat="false" ht="15" hidden="false" customHeight="true" outlineLevel="0" collapsed="false">
      <c r="A17" s="32"/>
      <c r="B17" s="31" t="s">
        <v>54</v>
      </c>
      <c r="C17" s="31"/>
      <c r="D17" s="31"/>
      <c r="E17" s="31"/>
      <c r="F17" s="31"/>
      <c r="G17" s="31"/>
      <c r="H17" s="31"/>
      <c r="I17" s="31"/>
    </row>
    <row r="18" customFormat="false" ht="15" hidden="false" customHeight="true" outlineLevel="0" collapsed="false">
      <c r="A18" s="32"/>
      <c r="B18" s="31" t="s">
        <v>55</v>
      </c>
      <c r="C18" s="31"/>
      <c r="D18" s="31"/>
      <c r="E18" s="31"/>
      <c r="F18" s="31"/>
      <c r="G18" s="31"/>
      <c r="H18" s="31"/>
      <c r="I18" s="31"/>
    </row>
    <row r="19" customFormat="false" ht="15" hidden="false" customHeight="true" outlineLevel="0" collapsed="false">
      <c r="A19" s="29" t="s">
        <v>38</v>
      </c>
      <c r="B19" s="33" t="s">
        <v>140</v>
      </c>
      <c r="C19" s="33"/>
      <c r="D19" s="33"/>
      <c r="E19" s="33"/>
      <c r="F19" s="33"/>
      <c r="G19" s="33"/>
      <c r="H19" s="33"/>
      <c r="I19" s="33"/>
    </row>
    <row r="20" customFormat="false" ht="15" hidden="false" customHeight="true" outlineLevel="0" collapsed="false">
      <c r="A20" s="29"/>
      <c r="B20" s="31" t="s">
        <v>52</v>
      </c>
      <c r="C20" s="31"/>
      <c r="D20" s="31"/>
      <c r="E20" s="31"/>
      <c r="F20" s="31"/>
      <c r="G20" s="31"/>
      <c r="H20" s="31"/>
      <c r="I20" s="31"/>
    </row>
    <row r="21" customFormat="false" ht="15" hidden="false" customHeight="true" outlineLevel="0" collapsed="false">
      <c r="A21" s="29"/>
      <c r="B21" s="31" t="s">
        <v>53</v>
      </c>
      <c r="C21" s="31"/>
      <c r="D21" s="31"/>
      <c r="E21" s="31"/>
      <c r="F21" s="31"/>
      <c r="G21" s="31"/>
      <c r="H21" s="31"/>
      <c r="I21" s="31"/>
    </row>
    <row r="22" customFormat="false" ht="15" hidden="false" customHeight="true" outlineLevel="0" collapsed="false">
      <c r="A22" s="29"/>
      <c r="B22" s="31" t="s">
        <v>54</v>
      </c>
      <c r="C22" s="31"/>
      <c r="D22" s="31"/>
      <c r="E22" s="31"/>
      <c r="F22" s="31"/>
      <c r="G22" s="31"/>
      <c r="H22" s="31"/>
      <c r="I22" s="31"/>
    </row>
    <row r="23" customFormat="false" ht="15" hidden="false" customHeight="true" outlineLevel="0" collapsed="false">
      <c r="A23" s="29"/>
      <c r="B23" s="31" t="s">
        <v>55</v>
      </c>
      <c r="C23" s="31"/>
      <c r="D23" s="31"/>
      <c r="E23" s="31"/>
      <c r="F23" s="31"/>
      <c r="G23" s="31"/>
      <c r="H23" s="31"/>
      <c r="I23" s="31"/>
    </row>
  </sheetData>
  <mergeCells count="21">
    <mergeCell ref="A2:I2"/>
    <mergeCell ref="A3:I3"/>
    <mergeCell ref="A4:B6"/>
    <mergeCell ref="C4:I4"/>
    <mergeCell ref="A7:A10"/>
    <mergeCell ref="A11:B11"/>
    <mergeCell ref="C11:I11"/>
    <mergeCell ref="A13:B13"/>
    <mergeCell ref="C13:I13"/>
    <mergeCell ref="A14:A18"/>
    <mergeCell ref="B14:I14"/>
    <mergeCell ref="B15:I15"/>
    <mergeCell ref="B16:I16"/>
    <mergeCell ref="B17:I17"/>
    <mergeCell ref="B18:I18"/>
    <mergeCell ref="A19:A23"/>
    <mergeCell ref="B19:I19"/>
    <mergeCell ref="B20:I20"/>
    <mergeCell ref="B21:I21"/>
    <mergeCell ref="B22:I22"/>
    <mergeCell ref="B23:I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46"/>
  <sheetViews>
    <sheetView windowProtection="false"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D20" activeCellId="0" sqref="D20"/>
    </sheetView>
  </sheetViews>
  <sheetFormatPr defaultRowHeight="15"/>
  <cols>
    <col collapsed="false" hidden="false" max="1" min="1" style="0" width="27.9438775510204"/>
    <col collapsed="false" hidden="false" max="2" min="2" style="0" width="49.2704081632653"/>
    <col collapsed="false" hidden="false" max="9" min="3" style="0" width="15.5255102040816"/>
    <col collapsed="false" hidden="false" max="1025" min="10" style="0" width="8.50510204081633"/>
  </cols>
  <sheetData>
    <row r="2" customFormat="false" ht="33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3" hidden="false" customHeight="true" outlineLevel="0" collapsed="false">
      <c r="A3" s="44" t="s">
        <v>257</v>
      </c>
      <c r="B3" s="44"/>
      <c r="C3" s="44"/>
      <c r="D3" s="44"/>
      <c r="E3" s="44"/>
      <c r="F3" s="44"/>
      <c r="G3" s="44"/>
      <c r="H3" s="44"/>
      <c r="I3" s="44"/>
    </row>
    <row r="4" customFormat="false" ht="33.75" hidden="false" customHeight="true" outlineLevel="0" collapsed="false">
      <c r="A4" s="7" t="s">
        <v>258</v>
      </c>
      <c r="B4" s="7"/>
      <c r="C4" s="7"/>
      <c r="D4" s="7"/>
      <c r="E4" s="7"/>
      <c r="F4" s="7"/>
      <c r="G4" s="7"/>
      <c r="H4" s="7"/>
      <c r="I4" s="7"/>
    </row>
    <row r="5" customFormat="false" ht="18" hidden="false" customHeight="true" outlineLevel="0" collapsed="false">
      <c r="A5" s="2" t="s">
        <v>259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22.5" hidden="false" customHeight="false" outlineLevel="0" collapsed="false">
      <c r="A6" s="2"/>
      <c r="B6" s="2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8" hidden="false" customHeight="true" outlineLevel="0" collapsed="false">
      <c r="A7" s="2"/>
      <c r="B7" s="2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36" hidden="false" customHeight="true" outlineLevel="0" collapsed="false">
      <c r="A8" s="12" t="s">
        <v>184</v>
      </c>
      <c r="B8" s="13" t="s">
        <v>260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6" hidden="false" customHeight="true" outlineLevel="0" collapsed="false">
      <c r="A9" s="12"/>
      <c r="B9" s="13" t="s">
        <v>261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36" hidden="false" customHeight="true" outlineLevel="0" collapsed="false">
      <c r="A10" s="12"/>
      <c r="B10" s="13" t="s">
        <v>262</v>
      </c>
      <c r="C10" s="37"/>
      <c r="D10" s="37"/>
      <c r="E10" s="37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36" hidden="false" customHeight="true" outlineLevel="0" collapsed="false">
      <c r="A11" s="12"/>
      <c r="B11" s="13" t="s">
        <v>263</v>
      </c>
      <c r="C11" s="37"/>
      <c r="D11" s="37"/>
      <c r="E11" s="37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36" hidden="false" customHeight="true" outlineLevel="0" collapsed="false">
      <c r="A12" s="12"/>
      <c r="B12" s="13" t="s">
        <v>264</v>
      </c>
      <c r="C12" s="37"/>
      <c r="D12" s="37"/>
      <c r="E12" s="37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36" hidden="false" customHeight="true" outlineLevel="0" collapsed="false">
      <c r="A13" s="12"/>
      <c r="B13" s="13" t="s">
        <v>265</v>
      </c>
      <c r="C13" s="37"/>
      <c r="D13" s="37"/>
      <c r="E13" s="37"/>
      <c r="F13" s="38"/>
      <c r="G13" s="38"/>
      <c r="H13" s="38"/>
      <c r="I13" s="38"/>
      <c r="J13" s="0" t="str">
        <f aca="false">IF(C13="X",0,IF(D13="X",15,IF(E13="X",30,IF(F13="x",50,IF(G13="X",75,IF(H13="X",100,""))))))</f>
        <v/>
      </c>
    </row>
    <row r="14" customFormat="false" ht="36" hidden="false" customHeight="true" outlineLevel="0" collapsed="false">
      <c r="A14" s="12"/>
      <c r="B14" s="13" t="s">
        <v>266</v>
      </c>
      <c r="C14" s="37"/>
      <c r="D14" s="37"/>
      <c r="E14" s="37"/>
      <c r="F14" s="38"/>
      <c r="G14" s="38"/>
      <c r="H14" s="38"/>
      <c r="I14" s="38"/>
      <c r="J14" s="0" t="str">
        <f aca="false">IF(C14="X",0,IF(D14="X",15,IF(E14="X",30,IF(F14="x",50,IF(G14="X",75,IF(H14="X",100,""))))))</f>
        <v/>
      </c>
    </row>
    <row r="15" customFormat="false" ht="36" hidden="false" customHeight="true" outlineLevel="0" collapsed="false">
      <c r="A15" s="12"/>
      <c r="B15" s="13" t="s">
        <v>267</v>
      </c>
      <c r="C15" s="37"/>
      <c r="D15" s="37"/>
      <c r="E15" s="37"/>
      <c r="F15" s="38"/>
      <c r="G15" s="38"/>
      <c r="H15" s="38"/>
      <c r="I15" s="38"/>
      <c r="J15" s="0" t="str">
        <f aca="false">IF(C15="X",0,IF(D15="X",15,IF(E15="X",30,IF(F15="x",50,IF(G15="X",75,IF(H15="X",100,""))))))</f>
        <v/>
      </c>
    </row>
    <row r="16" customFormat="false" ht="36" hidden="false" customHeight="true" outlineLevel="0" collapsed="false">
      <c r="A16" s="12"/>
      <c r="B16" s="13" t="s">
        <v>268</v>
      </c>
      <c r="C16" s="37"/>
      <c r="D16" s="37"/>
      <c r="E16" s="37"/>
      <c r="F16" s="38"/>
      <c r="G16" s="38"/>
      <c r="H16" s="38"/>
      <c r="I16" s="38"/>
      <c r="J16" s="0" t="str">
        <f aca="false">IF(C16="X",0,IF(D16="X",15,IF(E16="X",30,IF(F16="x",50,IF(G16="X",75,IF(H16="X",100,""))))))</f>
        <v/>
      </c>
    </row>
    <row r="17" customFormat="false" ht="44.25" hidden="false" customHeight="true" outlineLevel="0" collapsed="false">
      <c r="A17" s="12"/>
      <c r="B17" s="13" t="s">
        <v>269</v>
      </c>
      <c r="C17" s="37"/>
      <c r="D17" s="37"/>
      <c r="E17" s="37"/>
      <c r="F17" s="38"/>
      <c r="G17" s="38"/>
      <c r="H17" s="38"/>
      <c r="I17" s="38"/>
      <c r="J17" s="0" t="str">
        <f aca="false">IF(C17="X",0,IF(D17="X",15,IF(E17="X",30,IF(F17="x",50,IF(G17="X",75,IF(H17="X",100,""))))))</f>
        <v/>
      </c>
    </row>
    <row r="18" customFormat="false" ht="44.25" hidden="false" customHeight="true" outlineLevel="0" collapsed="false">
      <c r="A18" s="12"/>
      <c r="B18" s="27" t="s">
        <v>270</v>
      </c>
      <c r="C18" s="37"/>
      <c r="D18" s="37"/>
      <c r="E18" s="37"/>
      <c r="F18" s="38"/>
      <c r="G18" s="38"/>
      <c r="H18" s="38"/>
      <c r="I18" s="38"/>
      <c r="J18" s="0" t="str">
        <f aca="false">IF(C18="X",0,IF(D18="X",15,IF(E18="X",30,IF(F18="x",50,IF(G18="X",75,IF(H18="X",100,""))))))</f>
        <v/>
      </c>
    </row>
    <row r="19" customFormat="false" ht="56.25" hidden="false" customHeight="true" outlineLevel="0" collapsed="false">
      <c r="A19" s="12"/>
      <c r="B19" s="13" t="s">
        <v>271</v>
      </c>
      <c r="C19" s="37"/>
      <c r="D19" s="37"/>
      <c r="E19" s="37"/>
      <c r="F19" s="38"/>
      <c r="G19" s="38"/>
      <c r="H19" s="38"/>
      <c r="I19" s="38"/>
      <c r="J19" s="0" t="str">
        <f aca="false">IF(C19="X",0,IF(D19="X",15,IF(E19="X",30,IF(F19="x",50,IF(G19="X",75,IF(H19="X",100,""))))))</f>
        <v/>
      </c>
    </row>
    <row r="20" customFormat="false" ht="51.75" hidden="false" customHeight="true" outlineLevel="0" collapsed="false">
      <c r="A20" s="12"/>
      <c r="B20" s="13" t="s">
        <v>272</v>
      </c>
      <c r="C20" s="37"/>
      <c r="D20" s="37"/>
      <c r="E20" s="37"/>
      <c r="F20" s="38"/>
      <c r="G20" s="38"/>
      <c r="H20" s="38"/>
      <c r="I20" s="38"/>
      <c r="J20" s="0" t="str">
        <f aca="false">IF(C20="X",0,IF(D20="X",15,IF(E20="X",30,IF(F20="x",50,IF(G20="X",75,IF(H20="X",100,""))))))</f>
        <v/>
      </c>
    </row>
    <row r="21" customFormat="false" ht="17.25" hidden="false" customHeight="true" outlineLevel="0" collapsed="false">
      <c r="A21" s="17" t="s">
        <v>187</v>
      </c>
      <c r="B21" s="17"/>
      <c r="C21" s="18" t="n">
        <f aca="false">IF(J21=0,0,AVERAGE(J8:J20))</f>
        <v>0</v>
      </c>
      <c r="D21" s="18"/>
      <c r="E21" s="18"/>
      <c r="F21" s="18"/>
      <c r="G21" s="18"/>
      <c r="H21" s="18"/>
      <c r="I21" s="18"/>
      <c r="J21" s="0" t="n">
        <f aca="false">COUNT(J8:J20)</f>
        <v>0</v>
      </c>
    </row>
    <row r="22" customFormat="false" ht="15" hidden="false" customHeight="true" outlineLevel="0" collapsed="false">
      <c r="A22" s="32" t="s">
        <v>36</v>
      </c>
      <c r="B22" s="33" t="s">
        <v>51</v>
      </c>
      <c r="C22" s="33"/>
      <c r="D22" s="33"/>
      <c r="E22" s="33"/>
      <c r="F22" s="33"/>
      <c r="G22" s="33"/>
      <c r="H22" s="33"/>
      <c r="I22" s="33"/>
    </row>
    <row r="23" customFormat="false" ht="15" hidden="false" customHeight="true" outlineLevel="0" collapsed="false">
      <c r="A23" s="32"/>
      <c r="B23" s="31" t="s">
        <v>52</v>
      </c>
      <c r="C23" s="31"/>
      <c r="D23" s="31"/>
      <c r="E23" s="31"/>
      <c r="F23" s="31"/>
      <c r="G23" s="31"/>
      <c r="H23" s="31"/>
      <c r="I23" s="31"/>
    </row>
    <row r="24" customFormat="false" ht="15" hidden="false" customHeight="true" outlineLevel="0" collapsed="false">
      <c r="A24" s="32"/>
      <c r="B24" s="31" t="s">
        <v>53</v>
      </c>
      <c r="C24" s="31"/>
      <c r="D24" s="31"/>
      <c r="E24" s="31"/>
      <c r="F24" s="31"/>
      <c r="G24" s="31"/>
      <c r="H24" s="31"/>
      <c r="I24" s="31"/>
    </row>
    <row r="25" customFormat="false" ht="15" hidden="false" customHeight="true" outlineLevel="0" collapsed="false">
      <c r="A25" s="32"/>
      <c r="B25" s="31" t="s">
        <v>54</v>
      </c>
      <c r="C25" s="31"/>
      <c r="D25" s="31"/>
      <c r="E25" s="31"/>
      <c r="F25" s="31"/>
      <c r="G25" s="31"/>
      <c r="H25" s="31"/>
      <c r="I25" s="31"/>
    </row>
    <row r="26" customFormat="false" ht="15" hidden="false" customHeight="true" outlineLevel="0" collapsed="false">
      <c r="A26" s="32"/>
      <c r="B26" s="31" t="s">
        <v>55</v>
      </c>
      <c r="C26" s="31"/>
      <c r="D26" s="31"/>
      <c r="E26" s="31"/>
      <c r="F26" s="31"/>
      <c r="G26" s="31"/>
      <c r="H26" s="31"/>
      <c r="I26" s="31"/>
    </row>
    <row r="27" customFormat="false" ht="15" hidden="false" customHeight="true" outlineLevel="0" collapsed="false">
      <c r="A27" s="32"/>
      <c r="B27" s="31" t="s">
        <v>56</v>
      </c>
      <c r="C27" s="31"/>
      <c r="D27" s="31"/>
      <c r="E27" s="31"/>
      <c r="F27" s="31"/>
      <c r="G27" s="31"/>
      <c r="H27" s="31"/>
      <c r="I27" s="31"/>
    </row>
    <row r="28" customFormat="false" ht="15" hidden="false" customHeight="true" outlineLevel="0" collapsed="false">
      <c r="A28" s="32"/>
      <c r="B28" s="31" t="s">
        <v>119</v>
      </c>
      <c r="C28" s="31"/>
      <c r="D28" s="31"/>
      <c r="E28" s="31"/>
      <c r="F28" s="31"/>
      <c r="G28" s="31"/>
      <c r="H28" s="31"/>
      <c r="I28" s="31"/>
    </row>
    <row r="29" customFormat="false" ht="15" hidden="false" customHeight="true" outlineLevel="0" collapsed="false">
      <c r="A29" s="32"/>
      <c r="B29" s="31" t="s">
        <v>120</v>
      </c>
      <c r="C29" s="31"/>
      <c r="D29" s="31"/>
      <c r="E29" s="31"/>
      <c r="F29" s="31"/>
      <c r="G29" s="31"/>
      <c r="H29" s="31"/>
      <c r="I29" s="31"/>
    </row>
    <row r="30" customFormat="false" ht="15" hidden="false" customHeight="true" outlineLevel="0" collapsed="false">
      <c r="A30" s="32"/>
      <c r="B30" s="31" t="s">
        <v>121</v>
      </c>
      <c r="C30" s="31"/>
      <c r="D30" s="31"/>
      <c r="E30" s="31"/>
      <c r="F30" s="31"/>
      <c r="G30" s="31"/>
      <c r="H30" s="31"/>
      <c r="I30" s="31"/>
    </row>
    <row r="31" customFormat="false" ht="15" hidden="false" customHeight="true" outlineLevel="0" collapsed="false">
      <c r="A31" s="32"/>
      <c r="B31" s="31" t="s">
        <v>122</v>
      </c>
      <c r="C31" s="31"/>
      <c r="D31" s="31"/>
      <c r="E31" s="31"/>
      <c r="F31" s="31"/>
      <c r="G31" s="31"/>
      <c r="H31" s="31"/>
      <c r="I31" s="31"/>
    </row>
    <row r="32" customFormat="false" ht="15" hidden="false" customHeight="true" outlineLevel="0" collapsed="false">
      <c r="A32" s="32"/>
      <c r="B32" s="31" t="s">
        <v>273</v>
      </c>
      <c r="C32" s="31"/>
      <c r="D32" s="31"/>
      <c r="E32" s="31"/>
      <c r="F32" s="31"/>
      <c r="G32" s="31"/>
      <c r="H32" s="31"/>
      <c r="I32" s="31"/>
    </row>
    <row r="33" customFormat="false" ht="15" hidden="false" customHeight="true" outlineLevel="0" collapsed="false">
      <c r="A33" s="32"/>
      <c r="B33" s="31" t="s">
        <v>123</v>
      </c>
      <c r="C33" s="31"/>
      <c r="D33" s="31"/>
      <c r="E33" s="31"/>
      <c r="F33" s="31"/>
      <c r="G33" s="31"/>
      <c r="H33" s="31"/>
      <c r="I33" s="31"/>
    </row>
    <row r="34" customFormat="false" ht="15" hidden="false" customHeight="true" outlineLevel="0" collapsed="false">
      <c r="A34" s="29" t="s">
        <v>38</v>
      </c>
      <c r="B34" s="33" t="s">
        <v>140</v>
      </c>
      <c r="C34" s="33"/>
      <c r="D34" s="33"/>
      <c r="E34" s="33"/>
      <c r="F34" s="33"/>
      <c r="G34" s="33"/>
      <c r="H34" s="33"/>
      <c r="I34" s="33"/>
    </row>
    <row r="35" customFormat="false" ht="15" hidden="false" customHeight="true" outlineLevel="0" collapsed="false">
      <c r="A35" s="29"/>
      <c r="B35" s="31" t="s">
        <v>52</v>
      </c>
      <c r="C35" s="31"/>
      <c r="D35" s="31"/>
      <c r="E35" s="31"/>
      <c r="F35" s="31"/>
      <c r="G35" s="31"/>
      <c r="H35" s="31"/>
      <c r="I35" s="31"/>
    </row>
    <row r="36" customFormat="false" ht="15" hidden="false" customHeight="true" outlineLevel="0" collapsed="false">
      <c r="A36" s="29"/>
      <c r="B36" s="31" t="s">
        <v>53</v>
      </c>
      <c r="C36" s="31"/>
      <c r="D36" s="31"/>
      <c r="E36" s="31"/>
      <c r="F36" s="31"/>
      <c r="G36" s="31"/>
      <c r="H36" s="31"/>
      <c r="I36" s="31"/>
    </row>
    <row r="37" customFormat="false" ht="15" hidden="false" customHeight="true" outlineLevel="0" collapsed="false">
      <c r="A37" s="29"/>
      <c r="B37" s="31" t="s">
        <v>54</v>
      </c>
      <c r="C37" s="31"/>
      <c r="D37" s="31"/>
      <c r="E37" s="31"/>
      <c r="F37" s="31"/>
      <c r="G37" s="31"/>
      <c r="H37" s="31"/>
      <c r="I37" s="31"/>
    </row>
    <row r="38" customFormat="false" ht="15" hidden="false" customHeight="true" outlineLevel="0" collapsed="false">
      <c r="A38" s="29"/>
      <c r="B38" s="31" t="s">
        <v>55</v>
      </c>
      <c r="C38" s="31"/>
      <c r="D38" s="31"/>
      <c r="E38" s="31"/>
      <c r="F38" s="31"/>
      <c r="G38" s="31"/>
      <c r="H38" s="31"/>
      <c r="I38" s="31"/>
    </row>
    <row r="39" customFormat="false" ht="15" hidden="false" customHeight="true" outlineLevel="0" collapsed="false">
      <c r="A39" s="29"/>
      <c r="B39" s="31" t="s">
        <v>56</v>
      </c>
      <c r="C39" s="31"/>
      <c r="D39" s="31"/>
      <c r="E39" s="31"/>
      <c r="F39" s="31"/>
      <c r="G39" s="31"/>
      <c r="H39" s="31"/>
      <c r="I39" s="31"/>
    </row>
    <row r="40" customFormat="false" ht="15" hidden="false" customHeight="true" outlineLevel="0" collapsed="false">
      <c r="A40" s="29"/>
      <c r="B40" s="31" t="s">
        <v>119</v>
      </c>
      <c r="C40" s="31"/>
      <c r="D40" s="31"/>
      <c r="E40" s="31"/>
      <c r="F40" s="31"/>
      <c r="G40" s="31"/>
      <c r="H40" s="31"/>
      <c r="I40" s="31"/>
    </row>
    <row r="41" customFormat="false" ht="15" hidden="false" customHeight="true" outlineLevel="0" collapsed="false">
      <c r="A41" s="29"/>
      <c r="B41" s="31" t="s">
        <v>120</v>
      </c>
      <c r="C41" s="31"/>
      <c r="D41" s="31"/>
      <c r="E41" s="31"/>
      <c r="F41" s="31"/>
      <c r="G41" s="31"/>
      <c r="H41" s="31"/>
      <c r="I41" s="31"/>
    </row>
    <row r="42" customFormat="false" ht="15" hidden="false" customHeight="true" outlineLevel="0" collapsed="false">
      <c r="A42" s="29"/>
      <c r="B42" s="31" t="s">
        <v>121</v>
      </c>
      <c r="C42" s="31"/>
      <c r="D42" s="31"/>
      <c r="E42" s="31"/>
      <c r="F42" s="31"/>
      <c r="G42" s="31"/>
      <c r="H42" s="31"/>
      <c r="I42" s="31"/>
    </row>
    <row r="43" customFormat="false" ht="15" hidden="false" customHeight="true" outlineLevel="0" collapsed="false">
      <c r="A43" s="29"/>
      <c r="B43" s="31" t="s">
        <v>122</v>
      </c>
      <c r="C43" s="31"/>
      <c r="D43" s="31"/>
      <c r="E43" s="31"/>
      <c r="F43" s="31"/>
      <c r="G43" s="31"/>
      <c r="H43" s="31"/>
      <c r="I43" s="31"/>
    </row>
    <row r="44" customFormat="false" ht="15" hidden="false" customHeight="true" outlineLevel="0" collapsed="false">
      <c r="A44" s="29"/>
      <c r="B44" s="31" t="s">
        <v>274</v>
      </c>
      <c r="C44" s="31"/>
      <c r="D44" s="31"/>
      <c r="E44" s="31"/>
      <c r="F44" s="31"/>
      <c r="G44" s="31"/>
      <c r="H44" s="31"/>
      <c r="I44" s="31"/>
    </row>
    <row r="45" customFormat="false" ht="14.25" hidden="false" customHeight="true" outlineLevel="0" collapsed="false">
      <c r="A45" s="29"/>
      <c r="B45" s="31" t="s">
        <v>123</v>
      </c>
      <c r="C45" s="31"/>
      <c r="D45" s="31"/>
      <c r="E45" s="31"/>
      <c r="F45" s="31"/>
      <c r="G45" s="31"/>
      <c r="H45" s="31"/>
      <c r="I45" s="31"/>
    </row>
    <row r="46" customFormat="false" ht="14.25" hidden="false" customHeight="true" outlineLevel="0" collapsed="false">
      <c r="A46" s="29"/>
      <c r="B46" s="31" t="s">
        <v>275</v>
      </c>
      <c r="C46" s="31"/>
      <c r="D46" s="31"/>
      <c r="E46" s="31"/>
      <c r="F46" s="31"/>
      <c r="G46" s="31"/>
      <c r="H46" s="31"/>
      <c r="I46" s="31"/>
    </row>
  </sheetData>
  <mergeCells count="35">
    <mergeCell ref="A2:I2"/>
    <mergeCell ref="A3:I3"/>
    <mergeCell ref="A4:I4"/>
    <mergeCell ref="A5:B7"/>
    <mergeCell ref="C5:I5"/>
    <mergeCell ref="A8:A20"/>
    <mergeCell ref="A21:B21"/>
    <mergeCell ref="C21:I21"/>
    <mergeCell ref="A22:A33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31:I31"/>
    <mergeCell ref="B32:I32"/>
    <mergeCell ref="B33:I33"/>
    <mergeCell ref="A34:A46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7"/>
  <sheetViews>
    <sheetView windowProtection="false"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B14" activeCellId="0" sqref="B14"/>
    </sheetView>
  </sheetViews>
  <sheetFormatPr defaultRowHeight="15"/>
  <cols>
    <col collapsed="false" hidden="false" max="1" min="1" style="0" width="27.9438775510204"/>
    <col collapsed="false" hidden="false" max="2" min="2" style="0" width="49.2704081632653"/>
    <col collapsed="false" hidden="false" max="9" min="3" style="0" width="15.5255102040816"/>
    <col collapsed="false" hidden="false" max="1025" min="10" style="0" width="8.50510204081633"/>
  </cols>
  <sheetData>
    <row r="2" customFormat="false" ht="33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3" hidden="false" customHeight="true" outlineLevel="0" collapsed="false">
      <c r="A3" s="44" t="s">
        <v>257</v>
      </c>
      <c r="B3" s="44"/>
      <c r="C3" s="44"/>
      <c r="D3" s="44"/>
      <c r="E3" s="44"/>
      <c r="F3" s="44"/>
      <c r="G3" s="44"/>
      <c r="H3" s="44"/>
      <c r="I3" s="44"/>
    </row>
    <row r="4" customFormat="false" ht="33.75" hidden="false" customHeight="true" outlineLevel="0" collapsed="false">
      <c r="A4" s="7" t="s">
        <v>258</v>
      </c>
      <c r="B4" s="7"/>
      <c r="C4" s="7"/>
      <c r="D4" s="7"/>
      <c r="E4" s="7"/>
      <c r="F4" s="7"/>
      <c r="G4" s="7"/>
      <c r="H4" s="7"/>
      <c r="I4" s="7"/>
    </row>
    <row r="5" customFormat="false" ht="18" hidden="false" customHeight="true" outlineLevel="0" collapsed="false">
      <c r="A5" s="2" t="s">
        <v>276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22.5" hidden="false" customHeight="false" outlineLevel="0" collapsed="false">
      <c r="A6" s="2"/>
      <c r="B6" s="2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8" hidden="false" customHeight="true" outlineLevel="0" collapsed="false">
      <c r="A7" s="2"/>
      <c r="B7" s="2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36" hidden="false" customHeight="true" outlineLevel="0" collapsed="false">
      <c r="A8" s="36" t="s">
        <v>184</v>
      </c>
      <c r="B8" s="13" t="s">
        <v>277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36" hidden="false" customHeight="true" outlineLevel="0" collapsed="false">
      <c r="A9" s="36"/>
      <c r="B9" s="13" t="s">
        <v>278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36" hidden="false" customHeight="true" outlineLevel="0" collapsed="false">
      <c r="A10" s="36"/>
      <c r="B10" s="13" t="s">
        <v>279</v>
      </c>
      <c r="C10" s="37"/>
      <c r="D10" s="37"/>
      <c r="E10" s="37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17.25" hidden="false" customHeight="true" outlineLevel="0" collapsed="false">
      <c r="A11" s="17" t="s">
        <v>187</v>
      </c>
      <c r="B11" s="17"/>
      <c r="C11" s="18" t="n">
        <f aca="false">IF(J11=0,0,AVERAGE(J8:J10))</f>
        <v>0</v>
      </c>
      <c r="D11" s="18"/>
      <c r="E11" s="18"/>
      <c r="F11" s="18"/>
      <c r="G11" s="18"/>
      <c r="H11" s="18"/>
      <c r="I11" s="18"/>
      <c r="J11" s="0" t="n">
        <f aca="false">COUNT(J8:J10)</f>
        <v>0</v>
      </c>
    </row>
    <row r="12" customFormat="false" ht="15" hidden="false" customHeight="true" outlineLevel="0" collapsed="false">
      <c r="A12" s="32" t="s">
        <v>36</v>
      </c>
      <c r="B12" s="33" t="s">
        <v>51</v>
      </c>
      <c r="C12" s="33"/>
      <c r="D12" s="33"/>
      <c r="E12" s="33"/>
      <c r="F12" s="33"/>
      <c r="G12" s="33"/>
      <c r="H12" s="33"/>
      <c r="I12" s="33"/>
    </row>
    <row r="13" customFormat="false" ht="15" hidden="false" customHeight="true" outlineLevel="0" collapsed="false">
      <c r="A13" s="32"/>
      <c r="B13" s="31" t="s">
        <v>52</v>
      </c>
      <c r="C13" s="31"/>
      <c r="D13" s="31"/>
      <c r="E13" s="31"/>
      <c r="F13" s="31"/>
      <c r="G13" s="31"/>
      <c r="H13" s="31"/>
      <c r="I13" s="31"/>
    </row>
    <row r="14" customFormat="false" ht="15" hidden="false" customHeight="true" outlineLevel="0" collapsed="false">
      <c r="A14" s="32"/>
      <c r="B14" s="31" t="s">
        <v>53</v>
      </c>
      <c r="C14" s="31"/>
      <c r="D14" s="31"/>
      <c r="E14" s="31"/>
      <c r="F14" s="31"/>
      <c r="G14" s="31"/>
      <c r="H14" s="31"/>
      <c r="I14" s="31"/>
    </row>
    <row r="15" customFormat="false" ht="15" hidden="false" customHeight="true" outlineLevel="0" collapsed="false">
      <c r="A15" s="29" t="s">
        <v>38</v>
      </c>
      <c r="B15" s="33" t="s">
        <v>140</v>
      </c>
      <c r="C15" s="33"/>
      <c r="D15" s="33"/>
      <c r="E15" s="33"/>
      <c r="F15" s="33"/>
      <c r="G15" s="33"/>
      <c r="H15" s="33"/>
      <c r="I15" s="33"/>
    </row>
    <row r="16" customFormat="false" ht="15" hidden="false" customHeight="true" outlineLevel="0" collapsed="false">
      <c r="A16" s="29"/>
      <c r="B16" s="31" t="s">
        <v>52</v>
      </c>
      <c r="C16" s="31"/>
      <c r="D16" s="31"/>
      <c r="E16" s="31"/>
      <c r="F16" s="31"/>
      <c r="G16" s="31"/>
      <c r="H16" s="31"/>
      <c r="I16" s="31"/>
    </row>
    <row r="17" customFormat="false" ht="15" hidden="false" customHeight="true" outlineLevel="0" collapsed="false">
      <c r="A17" s="29"/>
      <c r="B17" s="31" t="s">
        <v>53</v>
      </c>
      <c r="C17" s="31"/>
      <c r="D17" s="31"/>
      <c r="E17" s="31"/>
      <c r="F17" s="31"/>
      <c r="G17" s="31"/>
      <c r="H17" s="31"/>
      <c r="I17" s="31"/>
    </row>
  </sheetData>
  <mergeCells count="16">
    <mergeCell ref="A2:I2"/>
    <mergeCell ref="A3:I3"/>
    <mergeCell ref="A4:I4"/>
    <mergeCell ref="A5:B7"/>
    <mergeCell ref="C5:I5"/>
    <mergeCell ref="A8:A10"/>
    <mergeCell ref="A11:B11"/>
    <mergeCell ref="C11:I11"/>
    <mergeCell ref="A12:A14"/>
    <mergeCell ref="B12:I12"/>
    <mergeCell ref="B13:I13"/>
    <mergeCell ref="B14:I14"/>
    <mergeCell ref="A15:A17"/>
    <mergeCell ref="B15:I15"/>
    <mergeCell ref="B16:I16"/>
    <mergeCell ref="B17:I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5051020408163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27"/>
  <sheetViews>
    <sheetView windowProtection="false"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C15" activeCellId="0" sqref="C15"/>
    </sheetView>
  </sheetViews>
  <sheetFormatPr defaultRowHeight="15"/>
  <cols>
    <col collapsed="false" hidden="false" max="1" min="1" style="0" width="24.9744897959184"/>
    <col collapsed="false" hidden="false" max="2" min="2" style="0" width="40.9030612244898"/>
    <col collapsed="false" hidden="false" max="9" min="3" style="0" width="13.5"/>
    <col collapsed="false" hidden="false" max="1025" min="10" style="0" width="8.50510204081633"/>
  </cols>
  <sheetData>
    <row r="2" customFormat="false" ht="38.2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6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7.5" hidden="false" customHeight="true" outlineLevel="0" collapsed="false">
      <c r="A4" s="7" t="s">
        <v>23</v>
      </c>
      <c r="B4" s="7"/>
      <c r="C4" s="7"/>
      <c r="D4" s="7"/>
      <c r="E4" s="7"/>
      <c r="F4" s="7"/>
      <c r="G4" s="7"/>
      <c r="H4" s="7"/>
      <c r="I4" s="7"/>
    </row>
    <row r="5" customFormat="false" ht="38.25" hidden="false" customHeight="true" outlineLevel="0" collapsed="false">
      <c r="A5" s="2" t="s">
        <v>39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37.5" hidden="false" customHeight="true" outlineLevel="0" collapsed="false">
      <c r="A6" s="2"/>
      <c r="B6" s="2"/>
      <c r="C6" s="10" t="s">
        <v>40</v>
      </c>
      <c r="D6" s="10" t="s">
        <v>8</v>
      </c>
      <c r="E6" s="10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1.25" hidden="false" customHeight="true" outlineLevel="0" collapsed="false">
      <c r="A7" s="21"/>
      <c r="B7" s="22"/>
      <c r="C7" s="23" t="n">
        <v>0</v>
      </c>
      <c r="D7" s="23" t="n">
        <v>0.15</v>
      </c>
      <c r="E7" s="23" t="n">
        <v>0.3</v>
      </c>
      <c r="F7" s="23" t="n">
        <v>0.5</v>
      </c>
      <c r="G7" s="23" t="n">
        <v>0.75</v>
      </c>
      <c r="H7" s="23" t="n">
        <v>1</v>
      </c>
      <c r="I7" s="11"/>
      <c r="J7" s="0" t="str">
        <f aca="false">IF(C7="X",0,IF(D7="X",15,IF(E7="X",30,IF(F7="X",50,IF(G7="X",75,IF(H7="X",100,""))))))</f>
        <v/>
      </c>
    </row>
    <row r="8" customFormat="false" ht="39.95" hidden="false" customHeight="true" outlineLevel="0" collapsed="false">
      <c r="A8" s="24" t="s">
        <v>41</v>
      </c>
      <c r="B8" s="13" t="s">
        <v>42</v>
      </c>
      <c r="C8" s="25"/>
      <c r="D8" s="25"/>
      <c r="E8" s="25"/>
      <c r="F8" s="26"/>
      <c r="G8" s="26"/>
      <c r="H8" s="26"/>
      <c r="I8" s="26"/>
      <c r="J8" s="0" t="str">
        <f aca="false">IF(C8="X",0,IF(D8="X",15,IF(E8="X",30,IF(F8="X",50,IF(G8="X",75,IF(H8="X",100,""))))))</f>
        <v/>
      </c>
    </row>
    <row r="9" customFormat="false" ht="39.95" hidden="false" customHeight="true" outlineLevel="0" collapsed="false">
      <c r="A9" s="24"/>
      <c r="B9" s="13" t="s">
        <v>43</v>
      </c>
      <c r="C9" s="25"/>
      <c r="D9" s="25"/>
      <c r="E9" s="25"/>
      <c r="F9" s="26"/>
      <c r="G9" s="26"/>
      <c r="H9" s="26"/>
      <c r="I9" s="26"/>
      <c r="J9" s="0" t="str">
        <f aca="false">IF(C9="X",0,IF(D9="X",15,IF(E9="X",30,IF(F9="X",50,IF(G9="X",75,IF(H9="X",100,""))))))</f>
        <v/>
      </c>
    </row>
    <row r="10" customFormat="false" ht="39.95" hidden="false" customHeight="true" outlineLevel="0" collapsed="false">
      <c r="A10" s="24"/>
      <c r="B10" s="13" t="s">
        <v>44</v>
      </c>
      <c r="C10" s="25"/>
      <c r="D10" s="25"/>
      <c r="E10" s="25"/>
      <c r="F10" s="26"/>
      <c r="G10" s="26"/>
      <c r="H10" s="26"/>
      <c r="I10" s="26"/>
      <c r="J10" s="0" t="str">
        <f aca="false">IF(C10="X",0,IF(D10="X",15,IF(E10="X",30,IF(F10="X",50,IF(G10="X",75,IF(H10="X",100,""))))))</f>
        <v/>
      </c>
    </row>
    <row r="11" customFormat="false" ht="39.95" hidden="false" customHeight="true" outlineLevel="0" collapsed="false">
      <c r="A11" s="24"/>
      <c r="B11" s="13" t="s">
        <v>45</v>
      </c>
      <c r="C11" s="25"/>
      <c r="D11" s="25"/>
      <c r="E11" s="25"/>
      <c r="F11" s="26"/>
      <c r="G11" s="26"/>
      <c r="H11" s="26"/>
      <c r="I11" s="26"/>
      <c r="J11" s="0" t="str">
        <f aca="false">IF(C11="X",0,IF(D11="X",15,IF(E11="X",30,IF(F11="X",50,IF(G11="X",75,IF(H11="X",100,""))))))</f>
        <v/>
      </c>
    </row>
    <row r="12" customFormat="false" ht="39.95" hidden="false" customHeight="true" outlineLevel="0" collapsed="false">
      <c r="A12" s="24"/>
      <c r="B12" s="27" t="s">
        <v>46</v>
      </c>
      <c r="C12" s="28"/>
      <c r="D12" s="28"/>
      <c r="E12" s="25"/>
      <c r="F12" s="26"/>
      <c r="G12" s="26"/>
      <c r="H12" s="26"/>
      <c r="I12" s="26"/>
      <c r="J12" s="0" t="str">
        <f aca="false">IF(C12="X",0,IF(D12="X",15,IF(E12="X",30,IF(F12="X",50,IF(G12="X",75,IF(H12="X",100,""))))))</f>
        <v/>
      </c>
    </row>
    <row r="13" customFormat="false" ht="19.5" hidden="false" customHeight="true" outlineLevel="0" collapsed="false">
      <c r="A13" s="17" t="s">
        <v>47</v>
      </c>
      <c r="B13" s="17"/>
      <c r="C13" s="18" t="n">
        <f aca="false">IF(J13=0,0,AVERAGE(J8:J12))</f>
        <v>0</v>
      </c>
      <c r="D13" s="18"/>
      <c r="E13" s="18"/>
      <c r="F13" s="18"/>
      <c r="G13" s="18"/>
      <c r="H13" s="18"/>
      <c r="I13" s="18"/>
      <c r="J13" s="0" t="n">
        <f aca="false">COUNT(J8:J12)</f>
        <v>0</v>
      </c>
    </row>
    <row r="14" customFormat="false" ht="39.95" hidden="false" customHeight="true" outlineLevel="0" collapsed="false">
      <c r="A14" s="12" t="s">
        <v>48</v>
      </c>
      <c r="B14" s="13" t="s">
        <v>49</v>
      </c>
      <c r="C14" s="29"/>
      <c r="D14" s="29"/>
      <c r="E14" s="25"/>
      <c r="F14" s="26"/>
      <c r="G14" s="26"/>
      <c r="H14" s="26"/>
      <c r="I14" s="26"/>
      <c r="J14" s="0" t="str">
        <f aca="false">IF(C14="X",0,IF(D14="X",15,IF(E14="X",30,IF(F14="X",50,IF(G14="X",75,IF(H14="X",100,""))))))</f>
        <v/>
      </c>
    </row>
    <row r="15" customFormat="false" ht="17.25" hidden="false" customHeight="true" outlineLevel="0" collapsed="false">
      <c r="A15" s="17" t="s">
        <v>50</v>
      </c>
      <c r="B15" s="17"/>
      <c r="C15" s="18" t="n">
        <f aca="false">IF(J15=0,0, AVERAGE(J8:J12,J14))</f>
        <v>0</v>
      </c>
      <c r="D15" s="18"/>
      <c r="E15" s="18"/>
      <c r="F15" s="18"/>
      <c r="G15" s="18"/>
      <c r="H15" s="18"/>
      <c r="I15" s="18"/>
      <c r="J15" s="0" t="n">
        <f aca="false">COUNT(J8:J12,J14)</f>
        <v>0</v>
      </c>
    </row>
    <row r="16" customFormat="false" ht="24.95" hidden="false" customHeight="true" outlineLevel="0" collapsed="false">
      <c r="A16" s="30" t="s">
        <v>36</v>
      </c>
      <c r="B16" s="31" t="s">
        <v>51</v>
      </c>
      <c r="C16" s="31"/>
      <c r="D16" s="31"/>
      <c r="E16" s="31"/>
      <c r="F16" s="31"/>
      <c r="G16" s="31"/>
      <c r="H16" s="31"/>
      <c r="I16" s="31"/>
    </row>
    <row r="17" customFormat="false" ht="24.95" hidden="false" customHeight="true" outlineLevel="0" collapsed="false">
      <c r="A17" s="30"/>
      <c r="B17" s="31" t="s">
        <v>52</v>
      </c>
      <c r="C17" s="31"/>
      <c r="D17" s="31"/>
      <c r="E17" s="31"/>
      <c r="F17" s="31"/>
      <c r="G17" s="31"/>
      <c r="H17" s="31"/>
      <c r="I17" s="31"/>
    </row>
    <row r="18" customFormat="false" ht="24.95" hidden="false" customHeight="true" outlineLevel="0" collapsed="false">
      <c r="A18" s="30"/>
      <c r="B18" s="31" t="s">
        <v>53</v>
      </c>
      <c r="C18" s="31"/>
      <c r="D18" s="31"/>
      <c r="E18" s="31"/>
      <c r="F18" s="31"/>
      <c r="G18" s="31"/>
      <c r="H18" s="31"/>
      <c r="I18" s="31"/>
    </row>
    <row r="19" customFormat="false" ht="24.95" hidden="false" customHeight="true" outlineLevel="0" collapsed="false">
      <c r="A19" s="30"/>
      <c r="B19" s="31" t="s">
        <v>54</v>
      </c>
      <c r="C19" s="31"/>
      <c r="D19" s="31"/>
      <c r="E19" s="31"/>
      <c r="F19" s="31"/>
      <c r="G19" s="31"/>
      <c r="H19" s="31"/>
      <c r="I19" s="31"/>
    </row>
    <row r="20" customFormat="false" ht="24.95" hidden="false" customHeight="true" outlineLevel="0" collapsed="false">
      <c r="A20" s="30"/>
      <c r="B20" s="31" t="s">
        <v>55</v>
      </c>
      <c r="C20" s="31"/>
      <c r="D20" s="31"/>
      <c r="E20" s="31"/>
      <c r="F20" s="31"/>
      <c r="G20" s="31"/>
      <c r="H20" s="31"/>
      <c r="I20" s="31"/>
    </row>
    <row r="21" customFormat="false" ht="24.95" hidden="false" customHeight="true" outlineLevel="0" collapsed="false">
      <c r="A21" s="30"/>
      <c r="B21" s="31" t="s">
        <v>56</v>
      </c>
      <c r="C21" s="31"/>
      <c r="D21" s="31"/>
      <c r="E21" s="31"/>
      <c r="F21" s="31"/>
      <c r="G21" s="31"/>
      <c r="H21" s="31"/>
      <c r="I21" s="31"/>
    </row>
    <row r="22" customFormat="false" ht="24.95" hidden="false" customHeight="true" outlineLevel="0" collapsed="false">
      <c r="A22" s="30" t="s">
        <v>57</v>
      </c>
      <c r="B22" s="31" t="s">
        <v>51</v>
      </c>
      <c r="C22" s="31"/>
      <c r="D22" s="31"/>
      <c r="E22" s="31"/>
      <c r="F22" s="31"/>
      <c r="G22" s="31"/>
      <c r="H22" s="31"/>
      <c r="I22" s="31"/>
    </row>
    <row r="23" customFormat="false" ht="24.95" hidden="false" customHeight="true" outlineLevel="0" collapsed="false">
      <c r="A23" s="30"/>
      <c r="B23" s="31" t="s">
        <v>52</v>
      </c>
      <c r="C23" s="31"/>
      <c r="D23" s="31"/>
      <c r="E23" s="31"/>
      <c r="F23" s="31"/>
      <c r="G23" s="31"/>
      <c r="H23" s="31"/>
      <c r="I23" s="31"/>
    </row>
    <row r="24" customFormat="false" ht="24.95" hidden="false" customHeight="true" outlineLevel="0" collapsed="false">
      <c r="A24" s="30"/>
      <c r="B24" s="31" t="s">
        <v>53</v>
      </c>
      <c r="C24" s="31"/>
      <c r="D24" s="31"/>
      <c r="E24" s="31"/>
      <c r="F24" s="31"/>
      <c r="G24" s="31"/>
      <c r="H24" s="31"/>
      <c r="I24" s="31"/>
    </row>
    <row r="25" customFormat="false" ht="24.95" hidden="false" customHeight="true" outlineLevel="0" collapsed="false">
      <c r="A25" s="30"/>
      <c r="B25" s="31" t="s">
        <v>54</v>
      </c>
      <c r="C25" s="31"/>
      <c r="D25" s="31"/>
      <c r="E25" s="31"/>
      <c r="F25" s="31"/>
      <c r="G25" s="31"/>
      <c r="H25" s="31"/>
      <c r="I25" s="31"/>
    </row>
    <row r="26" customFormat="false" ht="24.95" hidden="false" customHeight="true" outlineLevel="0" collapsed="false">
      <c r="A26" s="30"/>
      <c r="B26" s="31" t="s">
        <v>55</v>
      </c>
      <c r="C26" s="31"/>
      <c r="D26" s="31"/>
      <c r="E26" s="31"/>
      <c r="F26" s="31"/>
      <c r="G26" s="31"/>
      <c r="H26" s="31"/>
      <c r="I26" s="31"/>
    </row>
    <row r="27" customFormat="false" ht="24.95" hidden="false" customHeight="true" outlineLevel="0" collapsed="false">
      <c r="A27" s="30"/>
      <c r="B27" s="31" t="s">
        <v>56</v>
      </c>
      <c r="C27" s="31"/>
      <c r="D27" s="31"/>
      <c r="E27" s="31"/>
      <c r="F27" s="31"/>
      <c r="G27" s="31"/>
      <c r="H27" s="31"/>
      <c r="I27" s="31"/>
    </row>
  </sheetData>
  <mergeCells count="24">
    <mergeCell ref="A2:I2"/>
    <mergeCell ref="A3:I3"/>
    <mergeCell ref="A4:I4"/>
    <mergeCell ref="A5:B6"/>
    <mergeCell ref="C5:I5"/>
    <mergeCell ref="A8:A12"/>
    <mergeCell ref="A13:B13"/>
    <mergeCell ref="C13:I13"/>
    <mergeCell ref="A15:B15"/>
    <mergeCell ref="C15:I15"/>
    <mergeCell ref="A16:A21"/>
    <mergeCell ref="B16:I16"/>
    <mergeCell ref="B17:I17"/>
    <mergeCell ref="B18:I18"/>
    <mergeCell ref="B19:I19"/>
    <mergeCell ref="B20:I20"/>
    <mergeCell ref="B21:I21"/>
    <mergeCell ref="A22:A27"/>
    <mergeCell ref="B22:I22"/>
    <mergeCell ref="B23:I23"/>
    <mergeCell ref="B24:I24"/>
    <mergeCell ref="B25:I25"/>
    <mergeCell ref="B26:I26"/>
    <mergeCell ref="B27:I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24"/>
  <sheetViews>
    <sheetView windowProtection="false"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L11" activeCellId="0" sqref="L11"/>
    </sheetView>
  </sheetViews>
  <sheetFormatPr defaultRowHeight="15"/>
  <cols>
    <col collapsed="false" hidden="false" max="1" min="1" style="0" width="24.9744897959184"/>
    <col collapsed="false" hidden="false" max="2" min="2" style="0" width="44.9540816326531"/>
    <col collapsed="false" hidden="false" max="9" min="3" style="0" width="13.5"/>
    <col collapsed="false" hidden="false" max="1025" min="10" style="0" width="8.50510204081633"/>
  </cols>
  <sheetData>
    <row r="2" customFormat="false" ht="36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3.7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6.75" hidden="false" customHeight="true" outlineLevel="0" collapsed="false">
      <c r="A4" s="7" t="s">
        <v>23</v>
      </c>
      <c r="B4" s="7"/>
      <c r="C4" s="7"/>
      <c r="D4" s="7"/>
      <c r="E4" s="7"/>
      <c r="F4" s="7"/>
      <c r="G4" s="7"/>
      <c r="H4" s="7"/>
      <c r="I4" s="7"/>
    </row>
    <row r="5" customFormat="false" ht="40.5" hidden="false" customHeight="true" outlineLevel="0" collapsed="false">
      <c r="A5" s="2" t="s">
        <v>58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33" hidden="false" customHeight="true" outlineLevel="0" collapsed="false">
      <c r="A6" s="2"/>
      <c r="B6" s="2"/>
      <c r="C6" s="10" t="s">
        <v>40</v>
      </c>
      <c r="D6" s="10" t="s">
        <v>8</v>
      </c>
      <c r="E6" s="10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2" hidden="false" customHeight="true" outlineLevel="0" collapsed="false">
      <c r="A7" s="21"/>
      <c r="B7" s="22"/>
      <c r="C7" s="23" t="n">
        <v>0</v>
      </c>
      <c r="D7" s="23" t="n">
        <v>0.15</v>
      </c>
      <c r="E7" s="23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39" hidden="false" customHeight="true" outlineLevel="0" collapsed="false">
      <c r="A8" s="24" t="s">
        <v>41</v>
      </c>
      <c r="B8" s="13" t="s">
        <v>59</v>
      </c>
      <c r="C8" s="26"/>
      <c r="D8" s="26"/>
      <c r="E8" s="26"/>
      <c r="F8" s="26"/>
      <c r="G8" s="26"/>
      <c r="H8" s="26"/>
      <c r="I8" s="26"/>
      <c r="J8" s="0" t="str">
        <f aca="false">IF(C8="X",0,IF(D8="X",15,IF(E8="x",30,IF(F8="X",50,IF(G8="x",75,IF(H8="X",100,""))))))</f>
        <v/>
      </c>
    </row>
    <row r="9" customFormat="false" ht="39" hidden="false" customHeight="true" outlineLevel="0" collapsed="false">
      <c r="A9" s="24"/>
      <c r="B9" s="13" t="s">
        <v>60</v>
      </c>
      <c r="C9" s="14"/>
      <c r="D9" s="14"/>
      <c r="E9" s="14"/>
      <c r="F9" s="26"/>
      <c r="G9" s="26"/>
      <c r="H9" s="26"/>
      <c r="I9" s="26"/>
      <c r="J9" s="0" t="str">
        <f aca="false">IF(C9="X",0,IF(D9="X",15,IF(E9="x",30,IF(F9="X",50,IF(G9="x",75,IF(H9="X",100,""))))))</f>
        <v/>
      </c>
    </row>
    <row r="10" customFormat="false" ht="39" hidden="false" customHeight="true" outlineLevel="0" collapsed="false">
      <c r="A10" s="24"/>
      <c r="B10" s="13" t="s">
        <v>61</v>
      </c>
      <c r="C10" s="25"/>
      <c r="D10" s="25"/>
      <c r="E10" s="25"/>
      <c r="F10" s="26"/>
      <c r="G10" s="26"/>
      <c r="H10" s="26"/>
      <c r="I10" s="26"/>
      <c r="J10" s="0" t="str">
        <f aca="false">IF(C10="X",0,IF(D10="X",15,IF(E10="x",30,IF(F10="X",50,IF(G10="x",75,IF(H10="X",100,""))))))</f>
        <v/>
      </c>
    </row>
    <row r="11" customFormat="false" ht="15.75" hidden="false" customHeight="true" outlineLevel="0" collapsed="false">
      <c r="A11" s="17" t="s">
        <v>47</v>
      </c>
      <c r="B11" s="17"/>
      <c r="C11" s="18" t="n">
        <f aca="false">IF(J11=0,0,AVERAGE(J8:J10))</f>
        <v>0</v>
      </c>
      <c r="D11" s="18"/>
      <c r="E11" s="18"/>
      <c r="F11" s="18"/>
      <c r="G11" s="18"/>
      <c r="H11" s="18"/>
      <c r="I11" s="18"/>
      <c r="J11" s="0" t="n">
        <f aca="false">COUNT(J8:J10)</f>
        <v>0</v>
      </c>
    </row>
    <row r="12" customFormat="false" ht="39" hidden="false" customHeight="true" outlineLevel="0" collapsed="false">
      <c r="A12" s="12" t="s">
        <v>62</v>
      </c>
      <c r="B12" s="13" t="s">
        <v>63</v>
      </c>
      <c r="C12" s="29"/>
      <c r="D12" s="29"/>
      <c r="E12" s="25"/>
      <c r="F12" s="26"/>
      <c r="G12" s="26"/>
      <c r="H12" s="26"/>
      <c r="I12" s="26"/>
      <c r="J12" s="0" t="str">
        <f aca="false">IF(C12="X",0,IF(D12="X",15,IF(E12="x",30,IF(F12="X",50,IF(G12="x",75,IF(H12="X",100,""))))))</f>
        <v/>
      </c>
    </row>
    <row r="13" customFormat="false" ht="39" hidden="false" customHeight="true" outlineLevel="0" collapsed="false">
      <c r="A13" s="12"/>
      <c r="B13" s="13" t="s">
        <v>64</v>
      </c>
      <c r="C13" s="29"/>
      <c r="D13" s="30"/>
      <c r="E13" s="25"/>
      <c r="F13" s="26"/>
      <c r="G13" s="26"/>
      <c r="H13" s="26"/>
      <c r="I13" s="26"/>
      <c r="J13" s="0" t="str">
        <f aca="false">IF(C13="X",0,IF(D13="X",15,IF(E13="x",30,IF(F13="X",50,IF(G13="x",75,IF(H13="X",100,""))))))</f>
        <v/>
      </c>
    </row>
    <row r="14" customFormat="false" ht="15.75" hidden="false" customHeight="true" outlineLevel="0" collapsed="false">
      <c r="A14" s="17" t="s">
        <v>50</v>
      </c>
      <c r="B14" s="17"/>
      <c r="C14" s="18" t="n">
        <f aca="false">IF(J14=0,0, AVERAGE(J8:J10,J12:J13))</f>
        <v>0</v>
      </c>
      <c r="D14" s="18"/>
      <c r="E14" s="18"/>
      <c r="F14" s="18"/>
      <c r="G14" s="18"/>
      <c r="H14" s="18"/>
      <c r="I14" s="18"/>
      <c r="J14" s="0" t="n">
        <f aca="false">COUNT(J8:J10,J12:J13)</f>
        <v>0</v>
      </c>
    </row>
    <row r="15" customFormat="false" ht="24.95" hidden="false" customHeight="true" outlineLevel="0" collapsed="false">
      <c r="A15" s="32" t="s">
        <v>36</v>
      </c>
      <c r="B15" s="33" t="s">
        <v>51</v>
      </c>
      <c r="C15" s="33"/>
      <c r="D15" s="33"/>
      <c r="E15" s="33"/>
      <c r="F15" s="33"/>
      <c r="G15" s="33"/>
      <c r="H15" s="33"/>
      <c r="I15" s="33"/>
    </row>
    <row r="16" customFormat="false" ht="24.95" hidden="false" customHeight="true" outlineLevel="0" collapsed="false">
      <c r="A16" s="32"/>
      <c r="B16" s="31" t="s">
        <v>52</v>
      </c>
      <c r="C16" s="31"/>
      <c r="D16" s="31"/>
      <c r="E16" s="31"/>
      <c r="F16" s="31"/>
      <c r="G16" s="31"/>
      <c r="H16" s="31"/>
      <c r="I16" s="31"/>
    </row>
    <row r="17" customFormat="false" ht="24.95" hidden="false" customHeight="true" outlineLevel="0" collapsed="false">
      <c r="A17" s="32"/>
      <c r="B17" s="31" t="s">
        <v>53</v>
      </c>
      <c r="C17" s="31"/>
      <c r="D17" s="31"/>
      <c r="E17" s="31"/>
      <c r="F17" s="31"/>
      <c r="G17" s="31"/>
      <c r="H17" s="31"/>
      <c r="I17" s="31"/>
    </row>
    <row r="18" customFormat="false" ht="24.95" hidden="false" customHeight="true" outlineLevel="0" collapsed="false">
      <c r="A18" s="32"/>
      <c r="B18" s="31" t="s">
        <v>54</v>
      </c>
      <c r="C18" s="31"/>
      <c r="D18" s="31"/>
      <c r="E18" s="31"/>
      <c r="F18" s="31"/>
      <c r="G18" s="31"/>
      <c r="H18" s="31"/>
      <c r="I18" s="31"/>
    </row>
    <row r="19" customFormat="false" ht="24.95" hidden="false" customHeight="true" outlineLevel="0" collapsed="false">
      <c r="A19" s="32"/>
      <c r="B19" s="31" t="s">
        <v>55</v>
      </c>
      <c r="C19" s="31"/>
      <c r="D19" s="31"/>
      <c r="E19" s="31"/>
      <c r="F19" s="31"/>
      <c r="G19" s="31"/>
      <c r="H19" s="31"/>
      <c r="I19" s="31"/>
    </row>
    <row r="20" customFormat="false" ht="24.95" hidden="false" customHeight="true" outlineLevel="0" collapsed="false">
      <c r="A20" s="29" t="s">
        <v>57</v>
      </c>
      <c r="B20" s="31" t="s">
        <v>51</v>
      </c>
      <c r="C20" s="31"/>
      <c r="D20" s="31"/>
      <c r="E20" s="31"/>
      <c r="F20" s="31"/>
      <c r="G20" s="31"/>
      <c r="H20" s="31"/>
      <c r="I20" s="31"/>
    </row>
    <row r="21" customFormat="false" ht="24.95" hidden="false" customHeight="true" outlineLevel="0" collapsed="false">
      <c r="A21" s="29"/>
      <c r="B21" s="31" t="s">
        <v>52</v>
      </c>
      <c r="C21" s="31"/>
      <c r="D21" s="31"/>
      <c r="E21" s="31"/>
      <c r="F21" s="31"/>
      <c r="G21" s="31"/>
      <c r="H21" s="31"/>
      <c r="I21" s="31"/>
    </row>
    <row r="22" customFormat="false" ht="24.95" hidden="false" customHeight="true" outlineLevel="0" collapsed="false">
      <c r="A22" s="29"/>
      <c r="B22" s="31" t="s">
        <v>53</v>
      </c>
      <c r="C22" s="31"/>
      <c r="D22" s="31"/>
      <c r="E22" s="31"/>
      <c r="F22" s="31"/>
      <c r="G22" s="31"/>
      <c r="H22" s="31"/>
      <c r="I22" s="31"/>
    </row>
    <row r="23" customFormat="false" ht="24.95" hidden="false" customHeight="true" outlineLevel="0" collapsed="false">
      <c r="A23" s="29"/>
      <c r="B23" s="31" t="s">
        <v>54</v>
      </c>
      <c r="C23" s="31"/>
      <c r="D23" s="31"/>
      <c r="E23" s="31"/>
      <c r="F23" s="31"/>
      <c r="G23" s="31"/>
      <c r="H23" s="31"/>
      <c r="I23" s="31"/>
    </row>
    <row r="24" customFormat="false" ht="24.95" hidden="false" customHeight="true" outlineLevel="0" collapsed="false">
      <c r="A24" s="29"/>
      <c r="B24" s="31" t="s">
        <v>55</v>
      </c>
      <c r="C24" s="31"/>
      <c r="D24" s="31"/>
      <c r="E24" s="31"/>
      <c r="F24" s="31"/>
      <c r="G24" s="31"/>
      <c r="H24" s="31"/>
      <c r="I24" s="31"/>
    </row>
  </sheetData>
  <mergeCells count="23">
    <mergeCell ref="A2:I2"/>
    <mergeCell ref="A3:I3"/>
    <mergeCell ref="A4:I4"/>
    <mergeCell ref="A5:B6"/>
    <mergeCell ref="C5:I5"/>
    <mergeCell ref="A8:A10"/>
    <mergeCell ref="A11:B11"/>
    <mergeCell ref="C11:I11"/>
    <mergeCell ref="A12:A13"/>
    <mergeCell ref="A14:B14"/>
    <mergeCell ref="C14:I14"/>
    <mergeCell ref="A15:A19"/>
    <mergeCell ref="B15:I15"/>
    <mergeCell ref="B16:I16"/>
    <mergeCell ref="B17:I17"/>
    <mergeCell ref="B18:I18"/>
    <mergeCell ref="B19:I19"/>
    <mergeCell ref="A20:A24"/>
    <mergeCell ref="B20:I20"/>
    <mergeCell ref="B21:I21"/>
    <mergeCell ref="B22:I22"/>
    <mergeCell ref="B23:I23"/>
    <mergeCell ref="B24:I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24"/>
  <sheetViews>
    <sheetView windowProtection="false"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F13" activeCellId="0" sqref="F13"/>
    </sheetView>
  </sheetViews>
  <sheetFormatPr defaultRowHeight="15"/>
  <cols>
    <col collapsed="false" hidden="false" max="1" min="1" style="0" width="26.4591836734694"/>
    <col collapsed="false" hidden="false" max="2" min="2" style="0" width="41.1734693877551"/>
    <col collapsed="false" hidden="false" max="4" min="3" style="0" width="14.7142857142857"/>
    <col collapsed="false" hidden="false" max="6" min="5" style="0" width="14.5816326530612"/>
    <col collapsed="false" hidden="false" max="7" min="7" style="0" width="14.3112244897959"/>
    <col collapsed="false" hidden="false" max="8" min="8" style="0" width="14.8469387755102"/>
    <col collapsed="false" hidden="false" max="9" min="9" style="0" width="13.3622448979592"/>
    <col collapsed="false" hidden="false" max="10" min="10" style="0" width="12.2857142857143"/>
    <col collapsed="false" hidden="false" max="1025" min="11" style="0" width="8.50510204081633"/>
  </cols>
  <sheetData>
    <row r="2" customFormat="false" ht="34.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3.7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3.75" hidden="false" customHeight="true" outlineLevel="0" collapsed="false">
      <c r="A4" s="7" t="s">
        <v>23</v>
      </c>
      <c r="B4" s="7"/>
      <c r="C4" s="7"/>
      <c r="D4" s="7"/>
      <c r="E4" s="7"/>
      <c r="F4" s="7"/>
      <c r="G4" s="7"/>
      <c r="H4" s="7"/>
      <c r="I4" s="7"/>
    </row>
    <row r="5" customFormat="false" ht="40.5" hidden="false" customHeight="true" outlineLevel="0" collapsed="false">
      <c r="A5" s="2" t="s">
        <v>65</v>
      </c>
      <c r="B5" s="2"/>
      <c r="C5" s="9" t="s">
        <v>25</v>
      </c>
      <c r="D5" s="9"/>
      <c r="E5" s="9"/>
      <c r="F5" s="9"/>
      <c r="G5" s="9"/>
      <c r="H5" s="9"/>
      <c r="I5" s="9"/>
    </row>
    <row r="6" customFormat="false" ht="30.75" hidden="false" customHeight="true" outlineLevel="0" collapsed="false">
      <c r="A6" s="2"/>
      <c r="B6" s="2"/>
      <c r="C6" s="10" t="s">
        <v>40</v>
      </c>
      <c r="D6" s="10" t="s">
        <v>8</v>
      </c>
      <c r="E6" s="10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4.25" hidden="false" customHeight="true" outlineLevel="0" collapsed="false">
      <c r="A7" s="21"/>
      <c r="B7" s="22"/>
      <c r="C7" s="23" t="n">
        <v>0</v>
      </c>
      <c r="D7" s="23" t="n">
        <v>0.15</v>
      </c>
      <c r="E7" s="23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39" hidden="false" customHeight="true" outlineLevel="0" collapsed="false">
      <c r="A8" s="24" t="s">
        <v>41</v>
      </c>
      <c r="B8" s="13" t="s">
        <v>66</v>
      </c>
      <c r="C8" s="26"/>
      <c r="D8" s="26"/>
      <c r="E8" s="26"/>
      <c r="F8" s="26"/>
      <c r="G8" s="26"/>
      <c r="H8" s="26"/>
      <c r="I8" s="26"/>
      <c r="J8" s="0" t="str">
        <f aca="false">IF(C8="X",0,IF(D8="x",15,IF(E8="x",30,IF(F8="x",50,IF(G8="x",75,IF(H8="X",100,""))))))</f>
        <v/>
      </c>
    </row>
    <row r="9" customFormat="false" ht="39" hidden="false" customHeight="true" outlineLevel="0" collapsed="false">
      <c r="A9" s="24"/>
      <c r="B9" s="13" t="s">
        <v>67</v>
      </c>
      <c r="C9" s="25"/>
      <c r="D9" s="25"/>
      <c r="E9" s="25"/>
      <c r="F9" s="26"/>
      <c r="G9" s="26"/>
      <c r="H9" s="26"/>
      <c r="I9" s="26"/>
      <c r="J9" s="0" t="str">
        <f aca="false">IF(C9="X",0,IF(D9="x",15,IF(E9="x",30,IF(F9="x",50,IF(G9="x",75,IF(H9="X",100,""))))))</f>
        <v/>
      </c>
    </row>
    <row r="10" customFormat="false" ht="39" hidden="false" customHeight="true" outlineLevel="0" collapsed="false">
      <c r="A10" s="24"/>
      <c r="B10" s="13" t="s">
        <v>68</v>
      </c>
      <c r="C10" s="25"/>
      <c r="D10" s="25"/>
      <c r="E10" s="25"/>
      <c r="F10" s="26"/>
      <c r="G10" s="26"/>
      <c r="H10" s="26"/>
      <c r="I10" s="26"/>
      <c r="J10" s="0" t="str">
        <f aca="false">IF(C10="X",0,IF(D10="x",15,IF(E10="x",30,IF(F10="x",50,IF(G10="x",75,IF(H10="X",100,""))))))</f>
        <v/>
      </c>
    </row>
    <row r="11" customFormat="false" ht="39" hidden="false" customHeight="true" outlineLevel="0" collapsed="false">
      <c r="A11" s="34"/>
      <c r="B11" s="13" t="s">
        <v>69</v>
      </c>
      <c r="C11" s="25"/>
      <c r="D11" s="25"/>
      <c r="E11" s="25"/>
      <c r="F11" s="26"/>
      <c r="G11" s="26"/>
      <c r="H11" s="26"/>
      <c r="I11" s="26"/>
      <c r="J11" s="0" t="str">
        <f aca="false">IF(C11="X",0,IF(D11="x",15,IF(E11="x",30,IF(F11="x",50,IF(G11="x",75,IF(H11="X",100,""))))))</f>
        <v/>
      </c>
    </row>
    <row r="12" customFormat="false" ht="17.25" hidden="false" customHeight="true" outlineLevel="0" collapsed="false">
      <c r="A12" s="17" t="s">
        <v>47</v>
      </c>
      <c r="B12" s="17"/>
      <c r="C12" s="35" t="n">
        <f aca="false">IF(J12=0,0,AVERAGE(J8:J11))</f>
        <v>0</v>
      </c>
      <c r="D12" s="35"/>
      <c r="E12" s="35"/>
      <c r="F12" s="35"/>
      <c r="G12" s="35"/>
      <c r="H12" s="35"/>
      <c r="I12" s="35"/>
      <c r="J12" s="0" t="n">
        <f aca="false">COUNT(J8:J11)</f>
        <v>0</v>
      </c>
    </row>
    <row r="13" customFormat="false" ht="39" hidden="false" customHeight="true" outlineLevel="0" collapsed="false">
      <c r="A13" s="36" t="s">
        <v>48</v>
      </c>
      <c r="B13" s="13" t="s">
        <v>70</v>
      </c>
      <c r="C13" s="29"/>
      <c r="D13" s="29"/>
      <c r="E13" s="25"/>
      <c r="F13" s="26"/>
      <c r="G13" s="26"/>
      <c r="H13" s="26"/>
      <c r="I13" s="26"/>
      <c r="J13" s="0" t="str">
        <f aca="false">IF(C13="X",0,IF(D13="x",15,IF(E13="x",30,IF(F13="x",50,IF(G13="x",75,IF(H13="X",100,""))))))</f>
        <v/>
      </c>
    </row>
    <row r="14" customFormat="false" ht="17.25" hidden="false" customHeight="true" outlineLevel="0" collapsed="false">
      <c r="A14" s="17" t="s">
        <v>71</v>
      </c>
      <c r="B14" s="17"/>
      <c r="C14" s="18" t="n">
        <f aca="false">IF(J14=0,0,AVERAGE(J8:J11,J13))</f>
        <v>0</v>
      </c>
      <c r="D14" s="18"/>
      <c r="E14" s="18"/>
      <c r="F14" s="18"/>
      <c r="G14" s="18"/>
      <c r="H14" s="18"/>
      <c r="I14" s="18"/>
      <c r="J14" s="0" t="n">
        <f aca="false">COUNT(J8:J11,J13)</f>
        <v>0</v>
      </c>
    </row>
    <row r="15" customFormat="false" ht="24.95" hidden="false" customHeight="true" outlineLevel="0" collapsed="false">
      <c r="A15" s="32" t="s">
        <v>36</v>
      </c>
      <c r="B15" s="33" t="s">
        <v>51</v>
      </c>
      <c r="C15" s="33"/>
      <c r="D15" s="33"/>
      <c r="E15" s="33"/>
      <c r="F15" s="33"/>
      <c r="G15" s="33"/>
      <c r="H15" s="33"/>
      <c r="I15" s="33"/>
    </row>
    <row r="16" customFormat="false" ht="24.95" hidden="false" customHeight="true" outlineLevel="0" collapsed="false">
      <c r="A16" s="32"/>
      <c r="B16" s="31" t="s">
        <v>52</v>
      </c>
      <c r="C16" s="31"/>
      <c r="D16" s="31"/>
      <c r="E16" s="31"/>
      <c r="F16" s="31"/>
      <c r="G16" s="31"/>
      <c r="H16" s="31"/>
      <c r="I16" s="31"/>
    </row>
    <row r="17" customFormat="false" ht="24.95" hidden="false" customHeight="true" outlineLevel="0" collapsed="false">
      <c r="A17" s="32"/>
      <c r="B17" s="31" t="s">
        <v>53</v>
      </c>
      <c r="C17" s="31"/>
      <c r="D17" s="31"/>
      <c r="E17" s="31"/>
      <c r="F17" s="31"/>
      <c r="G17" s="31"/>
      <c r="H17" s="31"/>
      <c r="I17" s="31"/>
    </row>
    <row r="18" customFormat="false" ht="24.95" hidden="false" customHeight="true" outlineLevel="0" collapsed="false">
      <c r="A18" s="32"/>
      <c r="B18" s="31" t="s">
        <v>54</v>
      </c>
      <c r="C18" s="31"/>
      <c r="D18" s="31"/>
      <c r="E18" s="31"/>
      <c r="F18" s="31"/>
      <c r="G18" s="31"/>
      <c r="H18" s="31"/>
      <c r="I18" s="31"/>
    </row>
    <row r="19" customFormat="false" ht="24.95" hidden="false" customHeight="true" outlineLevel="0" collapsed="false">
      <c r="A19" s="32"/>
      <c r="B19" s="31" t="s">
        <v>55</v>
      </c>
      <c r="C19" s="31"/>
      <c r="D19" s="31"/>
      <c r="E19" s="31"/>
      <c r="F19" s="31"/>
      <c r="G19" s="31"/>
      <c r="H19" s="31"/>
      <c r="I19" s="31"/>
    </row>
    <row r="20" customFormat="false" ht="24.95" hidden="false" customHeight="true" outlineLevel="0" collapsed="false">
      <c r="A20" s="29" t="s">
        <v>57</v>
      </c>
      <c r="B20" s="31" t="s">
        <v>51</v>
      </c>
      <c r="C20" s="31"/>
      <c r="D20" s="31"/>
      <c r="E20" s="31"/>
      <c r="F20" s="31"/>
      <c r="G20" s="31"/>
      <c r="H20" s="31"/>
      <c r="I20" s="31"/>
    </row>
    <row r="21" customFormat="false" ht="24.95" hidden="false" customHeight="true" outlineLevel="0" collapsed="false">
      <c r="A21" s="29"/>
      <c r="B21" s="31" t="s">
        <v>52</v>
      </c>
      <c r="C21" s="31"/>
      <c r="D21" s="31"/>
      <c r="E21" s="31"/>
      <c r="F21" s="31"/>
      <c r="G21" s="31"/>
      <c r="H21" s="31"/>
      <c r="I21" s="31"/>
    </row>
    <row r="22" customFormat="false" ht="24.95" hidden="false" customHeight="true" outlineLevel="0" collapsed="false">
      <c r="A22" s="29"/>
      <c r="B22" s="31" t="s">
        <v>53</v>
      </c>
      <c r="C22" s="31"/>
      <c r="D22" s="31"/>
      <c r="E22" s="31"/>
      <c r="F22" s="31"/>
      <c r="G22" s="31"/>
      <c r="H22" s="31"/>
      <c r="I22" s="31"/>
    </row>
    <row r="23" customFormat="false" ht="24.95" hidden="false" customHeight="true" outlineLevel="0" collapsed="false">
      <c r="A23" s="29"/>
      <c r="B23" s="31" t="s">
        <v>54</v>
      </c>
      <c r="C23" s="31"/>
      <c r="D23" s="31"/>
      <c r="E23" s="31"/>
      <c r="F23" s="31"/>
      <c r="G23" s="31"/>
      <c r="H23" s="31"/>
      <c r="I23" s="31"/>
    </row>
    <row r="24" customFormat="false" ht="24.95" hidden="false" customHeight="true" outlineLevel="0" collapsed="false">
      <c r="A24" s="29"/>
      <c r="B24" s="31" t="s">
        <v>55</v>
      </c>
      <c r="C24" s="31"/>
      <c r="D24" s="31"/>
      <c r="E24" s="31"/>
      <c r="F24" s="31"/>
      <c r="G24" s="31"/>
      <c r="H24" s="31"/>
      <c r="I24" s="31"/>
    </row>
  </sheetData>
  <mergeCells count="22">
    <mergeCell ref="A2:I2"/>
    <mergeCell ref="A3:I3"/>
    <mergeCell ref="A4:I4"/>
    <mergeCell ref="A5:B6"/>
    <mergeCell ref="C5:I5"/>
    <mergeCell ref="A8:A10"/>
    <mergeCell ref="A12:B12"/>
    <mergeCell ref="C12:I12"/>
    <mergeCell ref="A14:B14"/>
    <mergeCell ref="C14:I14"/>
    <mergeCell ref="A15:A19"/>
    <mergeCell ref="B15:I15"/>
    <mergeCell ref="B16:I16"/>
    <mergeCell ref="B17:I17"/>
    <mergeCell ref="B18:I18"/>
    <mergeCell ref="B19:I19"/>
    <mergeCell ref="A20:A24"/>
    <mergeCell ref="B20:I20"/>
    <mergeCell ref="B21:I21"/>
    <mergeCell ref="B22:I22"/>
    <mergeCell ref="B23:I23"/>
    <mergeCell ref="B24:I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21"/>
  <sheetViews>
    <sheetView windowProtection="false"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pane xSplit="13680" ySplit="0" topLeftCell="H3" activePane="topLeft" state="split"/>
      <selection pane="topLeft" activeCell="M12" activeCellId="0" sqref="M12"/>
      <selection pane="topRight" activeCell="H3" activeCellId="0" sqref="H3"/>
    </sheetView>
  </sheetViews>
  <sheetFormatPr defaultRowHeight="15"/>
  <cols>
    <col collapsed="false" hidden="false" max="1" min="1" style="0" width="34.6938775510204"/>
    <col collapsed="false" hidden="false" max="2" min="2" style="0" width="52.5102040816327"/>
    <col collapsed="false" hidden="false" max="9" min="3" style="0" width="14.4438775510204"/>
    <col collapsed="false" hidden="false" max="1025" min="10" style="0" width="8.50510204081633"/>
  </cols>
  <sheetData>
    <row r="2" customFormat="false" ht="36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2.2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1.5" hidden="false" customHeight="true" outlineLevel="0" collapsed="false">
      <c r="A4" s="7" t="s">
        <v>23</v>
      </c>
      <c r="B4" s="7"/>
      <c r="C4" s="7"/>
      <c r="D4" s="7"/>
      <c r="E4" s="7"/>
      <c r="F4" s="7"/>
      <c r="G4" s="7"/>
      <c r="H4" s="7"/>
      <c r="I4" s="7"/>
    </row>
    <row r="5" customFormat="false" ht="33.75" hidden="false" customHeight="true" outlineLevel="0" collapsed="false">
      <c r="A5" s="7" t="s">
        <v>72</v>
      </c>
      <c r="B5" s="7"/>
      <c r="C5" s="9" t="s">
        <v>25</v>
      </c>
      <c r="D5" s="9"/>
      <c r="E5" s="9"/>
      <c r="F5" s="9"/>
      <c r="G5" s="9"/>
      <c r="H5" s="9"/>
      <c r="I5" s="9"/>
    </row>
    <row r="6" customFormat="false" ht="24" hidden="false" customHeight="true" outlineLevel="0" collapsed="false">
      <c r="A6" s="7"/>
      <c r="B6" s="7"/>
      <c r="C6" s="10" t="s">
        <v>40</v>
      </c>
      <c r="D6" s="10" t="s">
        <v>8</v>
      </c>
      <c r="E6" s="10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5.75" hidden="false" customHeight="true" outlineLevel="0" collapsed="false">
      <c r="A7" s="7"/>
      <c r="B7" s="7"/>
      <c r="C7" s="23" t="n">
        <v>0</v>
      </c>
      <c r="D7" s="23" t="n">
        <v>0.15</v>
      </c>
      <c r="E7" s="23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66" hidden="false" customHeight="true" outlineLevel="0" collapsed="false">
      <c r="A8" s="24" t="s">
        <v>41</v>
      </c>
      <c r="B8" s="13" t="s">
        <v>73</v>
      </c>
      <c r="C8" s="26"/>
      <c r="D8" s="26"/>
      <c r="E8" s="26"/>
      <c r="F8" s="26"/>
      <c r="G8" s="26"/>
      <c r="H8" s="26"/>
      <c r="I8" s="26"/>
      <c r="J8" s="0" t="str">
        <f aca="false">IF(C8="X",0,IF(D8="X",15,IF(E8="X",30,IF(F8="x",50,IF(G8="X",75,IF(H8="X",100,""))))))</f>
        <v/>
      </c>
    </row>
    <row r="9" customFormat="false" ht="51.95" hidden="false" customHeight="true" outlineLevel="0" collapsed="false">
      <c r="A9" s="24"/>
      <c r="B9" s="13" t="s">
        <v>74</v>
      </c>
      <c r="C9" s="37"/>
      <c r="D9" s="37"/>
      <c r="E9" s="37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20.25" hidden="false" customHeight="true" outlineLevel="0" collapsed="false">
      <c r="A10" s="17" t="s">
        <v>47</v>
      </c>
      <c r="B10" s="17"/>
      <c r="C10" s="39" t="n">
        <f aca="false">IF(J10=0,0,AVERAGE(J8:J9))</f>
        <v>0</v>
      </c>
      <c r="D10" s="39"/>
      <c r="E10" s="39"/>
      <c r="F10" s="39"/>
      <c r="G10" s="39"/>
      <c r="H10" s="39"/>
      <c r="I10" s="39"/>
      <c r="J10" s="0" t="n">
        <f aca="false">COUNT(J8:J9)</f>
        <v>0</v>
      </c>
    </row>
    <row r="11" customFormat="false" ht="51.95" hidden="false" customHeight="true" outlineLevel="0" collapsed="false">
      <c r="A11" s="24" t="s">
        <v>62</v>
      </c>
      <c r="B11" s="13" t="s">
        <v>75</v>
      </c>
      <c r="C11" s="40"/>
      <c r="D11" s="40"/>
      <c r="E11" s="37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51.95" hidden="false" customHeight="true" outlineLevel="0" collapsed="false">
      <c r="A12" s="24"/>
      <c r="B12" s="13" t="s">
        <v>76</v>
      </c>
      <c r="C12" s="37"/>
      <c r="D12" s="37"/>
      <c r="E12" s="37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18.75" hidden="false" customHeight="true" outlineLevel="0" collapsed="false">
      <c r="A13" s="17" t="s">
        <v>50</v>
      </c>
      <c r="B13" s="17"/>
      <c r="C13" s="39" t="n">
        <f aca="false">IF(J13=0,0,AVERAGE(J8:J9,J11:J12))</f>
        <v>0</v>
      </c>
      <c r="D13" s="39"/>
      <c r="E13" s="39"/>
      <c r="F13" s="39"/>
      <c r="G13" s="39"/>
      <c r="H13" s="39"/>
      <c r="I13" s="39"/>
      <c r="J13" s="0" t="n">
        <f aca="false">COUNT(J8:J9,J11:J12)</f>
        <v>0</v>
      </c>
    </row>
    <row r="14" customFormat="false" ht="15" hidden="false" customHeight="true" outlineLevel="0" collapsed="false">
      <c r="A14" s="41" t="s">
        <v>36</v>
      </c>
      <c r="B14" s="33" t="s">
        <v>51</v>
      </c>
      <c r="C14" s="33"/>
      <c r="D14" s="33"/>
      <c r="E14" s="33"/>
      <c r="F14" s="33"/>
      <c r="G14" s="33"/>
      <c r="H14" s="33"/>
      <c r="I14" s="33"/>
    </row>
    <row r="15" customFormat="false" ht="15" hidden="false" customHeight="true" outlineLevel="0" collapsed="false">
      <c r="A15" s="41"/>
      <c r="B15" s="31" t="s">
        <v>52</v>
      </c>
      <c r="C15" s="31"/>
      <c r="D15" s="31"/>
      <c r="E15" s="31"/>
      <c r="F15" s="31"/>
      <c r="G15" s="31"/>
      <c r="H15" s="31"/>
      <c r="I15" s="31"/>
    </row>
    <row r="16" customFormat="false" ht="15" hidden="false" customHeight="true" outlineLevel="0" collapsed="false">
      <c r="A16" s="41"/>
      <c r="B16" s="31" t="s">
        <v>53</v>
      </c>
      <c r="C16" s="31"/>
      <c r="D16" s="31"/>
      <c r="E16" s="31"/>
      <c r="F16" s="31"/>
      <c r="G16" s="31"/>
      <c r="H16" s="31"/>
      <c r="I16" s="31"/>
    </row>
    <row r="17" customFormat="false" ht="15" hidden="false" customHeight="true" outlineLevel="0" collapsed="false">
      <c r="A17" s="41"/>
      <c r="B17" s="31" t="s">
        <v>54</v>
      </c>
      <c r="C17" s="31"/>
      <c r="D17" s="31"/>
      <c r="E17" s="31"/>
      <c r="F17" s="31"/>
      <c r="G17" s="31"/>
      <c r="H17" s="31"/>
      <c r="I17" s="31"/>
    </row>
    <row r="18" customFormat="false" ht="15" hidden="false" customHeight="true" outlineLevel="0" collapsed="false">
      <c r="A18" s="12" t="s">
        <v>77</v>
      </c>
      <c r="B18" s="31" t="s">
        <v>51</v>
      </c>
      <c r="C18" s="31"/>
      <c r="D18" s="31"/>
      <c r="E18" s="31"/>
      <c r="F18" s="31"/>
      <c r="G18" s="31"/>
      <c r="H18" s="31"/>
      <c r="I18" s="31"/>
    </row>
    <row r="19" customFormat="false" ht="15" hidden="false" customHeight="true" outlineLevel="0" collapsed="false">
      <c r="A19" s="12"/>
      <c r="B19" s="31" t="s">
        <v>52</v>
      </c>
      <c r="C19" s="31"/>
      <c r="D19" s="31"/>
      <c r="E19" s="31"/>
      <c r="F19" s="31"/>
      <c r="G19" s="31"/>
      <c r="H19" s="31"/>
      <c r="I19" s="31"/>
    </row>
    <row r="20" customFormat="false" ht="15" hidden="false" customHeight="true" outlineLevel="0" collapsed="false">
      <c r="A20" s="12"/>
      <c r="B20" s="31" t="s">
        <v>53</v>
      </c>
      <c r="C20" s="31"/>
      <c r="D20" s="31"/>
      <c r="E20" s="31"/>
      <c r="F20" s="31"/>
      <c r="G20" s="31"/>
      <c r="H20" s="31"/>
      <c r="I20" s="31"/>
    </row>
    <row r="21" customFormat="false" ht="15" hidden="false" customHeight="true" outlineLevel="0" collapsed="false">
      <c r="A21" s="12"/>
      <c r="B21" s="31" t="s">
        <v>54</v>
      </c>
      <c r="C21" s="31"/>
      <c r="D21" s="31"/>
      <c r="E21" s="31"/>
      <c r="F21" s="31"/>
      <c r="G21" s="31"/>
      <c r="H21" s="31"/>
      <c r="I21" s="31"/>
    </row>
  </sheetData>
  <mergeCells count="21">
    <mergeCell ref="A2:I2"/>
    <mergeCell ref="A3:I3"/>
    <mergeCell ref="A4:I4"/>
    <mergeCell ref="A5:B7"/>
    <mergeCell ref="C5:I5"/>
    <mergeCell ref="A8:A9"/>
    <mergeCell ref="A10:B10"/>
    <mergeCell ref="C10:I10"/>
    <mergeCell ref="A11:A12"/>
    <mergeCell ref="A13:B13"/>
    <mergeCell ref="C13:I13"/>
    <mergeCell ref="A14:A17"/>
    <mergeCell ref="B14:I14"/>
    <mergeCell ref="B15:I15"/>
    <mergeCell ref="B16:I16"/>
    <mergeCell ref="B17:I17"/>
    <mergeCell ref="A18:A21"/>
    <mergeCell ref="B18:I18"/>
    <mergeCell ref="B19:I19"/>
    <mergeCell ref="B20:I20"/>
    <mergeCell ref="B21:I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J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" activeCellId="0" sqref="D8"/>
    </sheetView>
  </sheetViews>
  <sheetFormatPr defaultRowHeight="15"/>
  <cols>
    <col collapsed="false" hidden="false" max="1" min="1" style="0" width="34.6938775510204"/>
    <col collapsed="false" hidden="false" max="2" min="2" style="0" width="52.5102040816327"/>
    <col collapsed="false" hidden="false" max="9" min="3" style="0" width="14.4438775510204"/>
    <col collapsed="false" hidden="false" max="1025" min="10" style="0" width="8.50510204081633"/>
  </cols>
  <sheetData>
    <row r="2" customFormat="false" ht="36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2.2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1.5" hidden="false" customHeight="true" outlineLevel="0" collapsed="false">
      <c r="A4" s="7" t="s">
        <v>23</v>
      </c>
      <c r="B4" s="7"/>
      <c r="C4" s="7"/>
      <c r="D4" s="7"/>
      <c r="E4" s="7"/>
      <c r="F4" s="7"/>
      <c r="G4" s="7"/>
      <c r="H4" s="7"/>
      <c r="I4" s="7"/>
    </row>
    <row r="5" customFormat="false" ht="33.75" hidden="false" customHeight="true" outlineLevel="0" collapsed="false">
      <c r="A5" s="7" t="s">
        <v>78</v>
      </c>
      <c r="B5" s="7"/>
      <c r="C5" s="9" t="s">
        <v>25</v>
      </c>
      <c r="D5" s="9"/>
      <c r="E5" s="9"/>
      <c r="F5" s="9"/>
      <c r="G5" s="9"/>
      <c r="H5" s="9"/>
      <c r="I5" s="9"/>
    </row>
    <row r="6" customFormat="false" ht="24" hidden="false" customHeight="true" outlineLevel="0" collapsed="false">
      <c r="A6" s="7"/>
      <c r="B6" s="7"/>
      <c r="C6" s="10" t="s">
        <v>40</v>
      </c>
      <c r="D6" s="10" t="s">
        <v>8</v>
      </c>
      <c r="E6" s="10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5.75" hidden="false" customHeight="true" outlineLevel="0" collapsed="false">
      <c r="A7" s="7"/>
      <c r="B7" s="7"/>
      <c r="C7" s="23" t="n">
        <v>0</v>
      </c>
      <c r="D7" s="23" t="n">
        <v>0.15</v>
      </c>
      <c r="E7" s="23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66" hidden="false" customHeight="true" outlineLevel="0" collapsed="false">
      <c r="A8" s="24" t="s">
        <v>79</v>
      </c>
      <c r="B8" s="13" t="s">
        <v>80</v>
      </c>
      <c r="C8" s="26"/>
      <c r="D8" s="26"/>
      <c r="E8" s="26"/>
      <c r="F8" s="26"/>
      <c r="G8" s="26"/>
      <c r="H8" s="26"/>
      <c r="I8" s="26"/>
      <c r="J8" s="0" t="str">
        <f aca="false">IF(C8="X",0,IF(D8="X",15,IF(E8="X",30,IF(F8="x",50,IF(G8="X",75,IF(H8="X",100,""))))))</f>
        <v/>
      </c>
    </row>
    <row r="9" customFormat="false" ht="20.25" hidden="false" customHeight="true" outlineLevel="0" collapsed="false">
      <c r="A9" s="17" t="s">
        <v>81</v>
      </c>
      <c r="B9" s="17"/>
      <c r="C9" s="42" t="n">
        <f aca="false">IF(J9=0,0,AVERAGE(J8:J8))</f>
        <v>0</v>
      </c>
      <c r="D9" s="42"/>
      <c r="E9" s="42"/>
      <c r="F9" s="42"/>
      <c r="G9" s="42"/>
      <c r="H9" s="42"/>
      <c r="I9" s="42"/>
      <c r="J9" s="0" t="n">
        <f aca="false">COUNT(J8:J8)</f>
        <v>0</v>
      </c>
    </row>
    <row r="10" customFormat="false" ht="54" hidden="false" customHeight="true" outlineLevel="0" collapsed="false">
      <c r="A10" s="29" t="s">
        <v>36</v>
      </c>
      <c r="B10" s="33" t="s">
        <v>82</v>
      </c>
      <c r="C10" s="33"/>
      <c r="D10" s="33"/>
      <c r="E10" s="33"/>
      <c r="F10" s="33"/>
      <c r="G10" s="33"/>
      <c r="H10" s="33"/>
      <c r="I10" s="33"/>
    </row>
    <row r="11" customFormat="false" ht="49.5" hidden="false" customHeight="true" outlineLevel="0" collapsed="false">
      <c r="A11" s="29" t="s">
        <v>57</v>
      </c>
      <c r="B11" s="31" t="s">
        <v>82</v>
      </c>
      <c r="C11" s="31"/>
      <c r="D11" s="31"/>
      <c r="E11" s="31"/>
      <c r="F11" s="31"/>
      <c r="G11" s="31"/>
      <c r="H11" s="31"/>
      <c r="I11" s="31"/>
    </row>
  </sheetData>
  <mergeCells count="9">
    <mergeCell ref="A2:I2"/>
    <mergeCell ref="A3:I3"/>
    <mergeCell ref="A4:I4"/>
    <mergeCell ref="A5:B7"/>
    <mergeCell ref="C5:I5"/>
    <mergeCell ref="A9:B9"/>
    <mergeCell ref="C9:I9"/>
    <mergeCell ref="B10:I10"/>
    <mergeCell ref="B11:I1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0"/>
  <sheetViews>
    <sheetView windowProtection="false" showFormulas="false" showGridLines="true" showRowColHeaders="true" showZeros="true" rightToLeft="false" tabSelected="false" showOutlineSymbols="true" defaultGridColor="true" view="normal" topLeftCell="A26" colorId="64" zoomScale="100" zoomScaleNormal="100" zoomScalePageLayoutView="100" workbookViewId="0">
      <selection pane="topLeft" activeCell="G33" activeCellId="0" sqref="G33"/>
    </sheetView>
  </sheetViews>
  <sheetFormatPr defaultRowHeight="15"/>
  <cols>
    <col collapsed="false" hidden="false" max="1" min="1" style="0" width="34.6938775510204"/>
    <col collapsed="false" hidden="false" max="2" min="2" style="0" width="53.7244897959184"/>
    <col collapsed="false" hidden="false" max="5" min="3" style="0" width="14.4438775510204"/>
    <col collapsed="false" hidden="false" max="9" min="6" style="43" width="14.4438775510204"/>
    <col collapsed="false" hidden="false" max="1025" min="10" style="0" width="8.50510204081633"/>
  </cols>
  <sheetData>
    <row r="1" customFormat="false" ht="15" hidden="false" customHeight="false" outlineLevel="0" collapsed="false">
      <c r="F1" s="0"/>
      <c r="G1" s="0"/>
      <c r="H1" s="0"/>
      <c r="I1" s="0"/>
    </row>
    <row r="2" customFormat="false" ht="30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0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0.75" hidden="false" customHeight="true" outlineLevel="0" collapsed="false">
      <c r="A4" s="7" t="s">
        <v>23</v>
      </c>
      <c r="B4" s="7"/>
      <c r="C4" s="7"/>
      <c r="D4" s="7"/>
      <c r="E4" s="7"/>
      <c r="F4" s="7"/>
      <c r="G4" s="7"/>
      <c r="H4" s="7"/>
      <c r="I4" s="7"/>
    </row>
    <row r="5" customFormat="false" ht="34.5" hidden="false" customHeight="true" outlineLevel="0" collapsed="false">
      <c r="A5" s="44" t="s">
        <v>83</v>
      </c>
      <c r="B5" s="44"/>
      <c r="C5" s="9" t="s">
        <v>25</v>
      </c>
      <c r="D5" s="9"/>
      <c r="E5" s="9"/>
      <c r="F5" s="9"/>
      <c r="G5" s="9"/>
      <c r="H5" s="9"/>
      <c r="I5" s="9"/>
    </row>
    <row r="6" customFormat="false" ht="24" hidden="false" customHeight="true" outlineLevel="0" collapsed="false">
      <c r="A6" s="44"/>
      <c r="B6" s="44"/>
      <c r="C6" s="10" t="s">
        <v>40</v>
      </c>
      <c r="D6" s="10" t="s">
        <v>8</v>
      </c>
      <c r="E6" s="10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5" hidden="false" customHeight="true" outlineLevel="0" collapsed="false">
      <c r="A7" s="44"/>
      <c r="B7" s="44"/>
      <c r="C7" s="23" t="n">
        <v>0</v>
      </c>
      <c r="D7" s="23" t="n">
        <v>0.15</v>
      </c>
      <c r="E7" s="23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87.75" hidden="false" customHeight="true" outlineLevel="0" collapsed="false">
      <c r="A8" s="24" t="s">
        <v>41</v>
      </c>
      <c r="B8" s="13" t="s">
        <v>84</v>
      </c>
      <c r="C8" s="37"/>
      <c r="D8" s="37"/>
      <c r="E8" s="45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87.75" hidden="false" customHeight="true" outlineLevel="0" collapsed="false">
      <c r="A9" s="24"/>
      <c r="B9" s="13" t="s">
        <v>85</v>
      </c>
      <c r="C9" s="37"/>
      <c r="D9" s="37"/>
      <c r="E9" s="45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51" hidden="false" customHeight="true" outlineLevel="0" collapsed="false">
      <c r="A10" s="24"/>
      <c r="B10" s="13" t="s">
        <v>86</v>
      </c>
      <c r="C10" s="37"/>
      <c r="D10" s="37"/>
      <c r="E10" s="45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51" hidden="false" customHeight="true" outlineLevel="0" collapsed="false">
      <c r="A11" s="24"/>
      <c r="B11" s="13" t="s">
        <v>87</v>
      </c>
      <c r="C11" s="37"/>
      <c r="D11" s="37"/>
      <c r="E11" s="45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51" hidden="false" customHeight="true" outlineLevel="0" collapsed="false">
      <c r="A12" s="24"/>
      <c r="B12" s="13" t="s">
        <v>88</v>
      </c>
      <c r="C12" s="37"/>
      <c r="D12" s="37"/>
      <c r="E12" s="45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51" hidden="false" customHeight="true" outlineLevel="0" collapsed="false">
      <c r="A13" s="24"/>
      <c r="B13" s="13" t="s">
        <v>89</v>
      </c>
      <c r="C13" s="37"/>
      <c r="D13" s="37"/>
      <c r="E13" s="45"/>
      <c r="F13" s="38"/>
      <c r="G13" s="38"/>
      <c r="H13" s="38"/>
      <c r="I13" s="38"/>
      <c r="J13" s="0" t="str">
        <f aca="false">IF(C13="X",0,IF(D13="X",15,IF(E13="X",30,IF(F13="x",50,IF(G13="X",75,IF(H13="X",100,""))))))</f>
        <v/>
      </c>
    </row>
    <row r="14" customFormat="false" ht="51" hidden="false" customHeight="true" outlineLevel="0" collapsed="false">
      <c r="A14" s="24"/>
      <c r="B14" s="13" t="s">
        <v>90</v>
      </c>
      <c r="C14" s="37"/>
      <c r="D14" s="37"/>
      <c r="E14" s="45"/>
      <c r="F14" s="38"/>
      <c r="G14" s="38"/>
      <c r="H14" s="38"/>
      <c r="I14" s="38"/>
      <c r="J14" s="0" t="str">
        <f aca="false">IF(C14="X",0,IF(D14="X",15,IF(E14="X",30,IF(F14="x",50,IF(G14="X",75,IF(H14="X",100,""))))))</f>
        <v/>
      </c>
    </row>
    <row r="15" customFormat="false" ht="51" hidden="false" customHeight="true" outlineLevel="0" collapsed="false">
      <c r="A15" s="24"/>
      <c r="B15" s="13" t="s">
        <v>91</v>
      </c>
      <c r="C15" s="37"/>
      <c r="D15" s="37"/>
      <c r="E15" s="45"/>
      <c r="F15" s="38"/>
      <c r="G15" s="38"/>
      <c r="H15" s="38"/>
      <c r="I15" s="38"/>
      <c r="J15" s="0" t="str">
        <f aca="false">IF(C15="X",0,IF(D15="X",15,IF(E15="X",30,IF(F15="x",50,IF(G15="X",75,IF(H15="X",100,""))))))</f>
        <v/>
      </c>
    </row>
    <row r="16" customFormat="false" ht="51" hidden="false" customHeight="true" outlineLevel="0" collapsed="false">
      <c r="A16" s="24"/>
      <c r="B16" s="13" t="s">
        <v>92</v>
      </c>
      <c r="C16" s="37"/>
      <c r="D16" s="37"/>
      <c r="E16" s="45"/>
      <c r="F16" s="38"/>
      <c r="G16" s="38"/>
      <c r="H16" s="38"/>
      <c r="I16" s="38"/>
      <c r="J16" s="0" t="str">
        <f aca="false">IF(C16="X",0,IF(D16="X",15,IF(E16="X",30,IF(F16="x",50,IF(G16="X",75,IF(H16="X",100,""))))))</f>
        <v/>
      </c>
    </row>
    <row r="17" customFormat="false" ht="51" hidden="false" customHeight="true" outlineLevel="0" collapsed="false">
      <c r="A17" s="24"/>
      <c r="B17" s="13" t="s">
        <v>93</v>
      </c>
      <c r="C17" s="37"/>
      <c r="D17" s="37"/>
      <c r="E17" s="45"/>
      <c r="F17" s="38"/>
      <c r="G17" s="38"/>
      <c r="H17" s="38"/>
      <c r="I17" s="38"/>
      <c r="J17" s="0" t="str">
        <f aca="false">IF(C17="X",0,IF(D17="X",15,IF(E17="X",30,IF(F17="x",50,IF(G17="X",75,IF(H17="X",100,""))))))</f>
        <v/>
      </c>
    </row>
    <row r="18" customFormat="false" ht="51" hidden="false" customHeight="true" outlineLevel="0" collapsed="false">
      <c r="A18" s="24"/>
      <c r="B18" s="13" t="s">
        <v>94</v>
      </c>
      <c r="C18" s="37"/>
      <c r="D18" s="37"/>
      <c r="E18" s="45"/>
      <c r="F18" s="38"/>
      <c r="G18" s="38"/>
      <c r="H18" s="38"/>
      <c r="I18" s="38"/>
      <c r="J18" s="0" t="str">
        <f aca="false">IF(C18="X",0,IF(D18="X",15,IF(E18="X",30,IF(F18="x",50,IF(G18="X",75,IF(H18="X",100,""))))))</f>
        <v/>
      </c>
    </row>
    <row r="19" customFormat="false" ht="51" hidden="false" customHeight="true" outlineLevel="0" collapsed="false">
      <c r="A19" s="24"/>
      <c r="B19" s="13" t="s">
        <v>95</v>
      </c>
      <c r="C19" s="37"/>
      <c r="D19" s="37"/>
      <c r="E19" s="45"/>
      <c r="F19" s="38"/>
      <c r="G19" s="38"/>
      <c r="H19" s="38"/>
      <c r="I19" s="38"/>
      <c r="J19" s="0" t="str">
        <f aca="false">IF(C19="X",0,IF(D19="X",15,IF(E19="X",30,IF(F19="x",50,IF(G19="X",75,IF(H19="X",100,""))))))</f>
        <v/>
      </c>
    </row>
    <row r="20" customFormat="false" ht="51" hidden="false" customHeight="true" outlineLevel="0" collapsed="false">
      <c r="A20" s="24"/>
      <c r="B20" s="13" t="s">
        <v>96</v>
      </c>
      <c r="C20" s="37"/>
      <c r="D20" s="37"/>
      <c r="E20" s="45"/>
      <c r="F20" s="38"/>
      <c r="G20" s="38"/>
      <c r="H20" s="38"/>
      <c r="I20" s="38"/>
      <c r="J20" s="0" t="str">
        <f aca="false">IF(C20="X",0,IF(D20="X",15,IF(E20="X",30,IF(F20="x",50,IF(G20="X",75,IF(H20="X",100,""))))))</f>
        <v/>
      </c>
    </row>
    <row r="21" customFormat="false" ht="63" hidden="false" customHeight="true" outlineLevel="0" collapsed="false">
      <c r="A21" s="24"/>
      <c r="B21" s="13" t="s">
        <v>97</v>
      </c>
      <c r="C21" s="37"/>
      <c r="D21" s="37"/>
      <c r="E21" s="45"/>
      <c r="F21" s="38"/>
      <c r="G21" s="38"/>
      <c r="H21" s="38"/>
      <c r="I21" s="38"/>
      <c r="J21" s="0" t="str">
        <f aca="false">IF(C21="X",0,IF(D21="X",15,IF(E21="X",30,IF(F21="x",50,IF(G21="X",75,IF(H21="X",100,""))))))</f>
        <v/>
      </c>
    </row>
    <row r="22" customFormat="false" ht="51" hidden="false" customHeight="true" outlineLevel="0" collapsed="false">
      <c r="A22" s="24"/>
      <c r="B22" s="13" t="s">
        <v>98</v>
      </c>
      <c r="C22" s="37"/>
      <c r="D22" s="37"/>
      <c r="E22" s="45"/>
      <c r="F22" s="38"/>
      <c r="G22" s="38"/>
      <c r="H22" s="38"/>
      <c r="I22" s="38"/>
      <c r="J22" s="0" t="str">
        <f aca="false">IF(C22="X",0,IF(D22="X",15,IF(E22="X",30,IF(F22="x",50,IF(G22="X",75,IF(H22="X",100,""))))))</f>
        <v/>
      </c>
    </row>
    <row r="23" customFormat="false" ht="51" hidden="false" customHeight="true" outlineLevel="0" collapsed="false">
      <c r="A23" s="24"/>
      <c r="B23" s="13" t="s">
        <v>99</v>
      </c>
      <c r="C23" s="37"/>
      <c r="D23" s="37"/>
      <c r="E23" s="45"/>
      <c r="F23" s="38"/>
      <c r="G23" s="38"/>
      <c r="H23" s="38"/>
      <c r="I23" s="38"/>
      <c r="J23" s="0" t="str">
        <f aca="false">IF(C23="X",0,IF(D23="X",15,IF(E23="X",30,IF(F23="x",50,IF(G23="X",75,IF(H23="X",100,""))))))</f>
        <v/>
      </c>
    </row>
    <row r="24" customFormat="false" ht="51" hidden="false" customHeight="true" outlineLevel="0" collapsed="false">
      <c r="A24" s="24"/>
      <c r="B24" s="13" t="s">
        <v>100</v>
      </c>
      <c r="C24" s="37"/>
      <c r="D24" s="37"/>
      <c r="E24" s="45"/>
      <c r="F24" s="38"/>
      <c r="G24" s="38"/>
      <c r="H24" s="38"/>
      <c r="I24" s="38"/>
      <c r="J24" s="0" t="str">
        <f aca="false">IF(C24="X",0,IF(D24="X",15,IF(E24="X",30,IF(F24="x",50,IF(G24="X",75,IF(H24="X",100,""))))))</f>
        <v/>
      </c>
    </row>
    <row r="25" customFormat="false" ht="51" hidden="false" customHeight="true" outlineLevel="0" collapsed="false">
      <c r="A25" s="24"/>
      <c r="B25" s="13" t="s">
        <v>101</v>
      </c>
      <c r="C25" s="37"/>
      <c r="D25" s="37"/>
      <c r="E25" s="45"/>
      <c r="F25" s="38"/>
      <c r="G25" s="38"/>
      <c r="H25" s="38"/>
      <c r="I25" s="38"/>
      <c r="J25" s="0" t="str">
        <f aca="false">IF(C25="X",0,IF(D25="X",15,IF(E25="X",30,IF(F25="x",50,IF(G25="X",75,IF(H25="X",100,""))))))</f>
        <v/>
      </c>
    </row>
    <row r="26" customFormat="false" ht="51" hidden="false" customHeight="true" outlineLevel="0" collapsed="false">
      <c r="A26" s="24"/>
      <c r="B26" s="13" t="s">
        <v>102</v>
      </c>
      <c r="C26" s="37"/>
      <c r="D26" s="37"/>
      <c r="E26" s="45"/>
      <c r="F26" s="38"/>
      <c r="G26" s="38"/>
      <c r="H26" s="38"/>
      <c r="I26" s="38"/>
      <c r="J26" s="0" t="str">
        <f aca="false">IF(C26="X",0,IF(D26="X",15,IF(E26="X",30,IF(F26="x",50,IF(G26="X",75,IF(H26="X",100,""))))))</f>
        <v/>
      </c>
    </row>
    <row r="27" customFormat="false" ht="51" hidden="false" customHeight="true" outlineLevel="0" collapsed="false">
      <c r="A27" s="24"/>
      <c r="B27" s="13" t="s">
        <v>103</v>
      </c>
      <c r="C27" s="37"/>
      <c r="D27" s="37"/>
      <c r="E27" s="45"/>
      <c r="F27" s="38"/>
      <c r="G27" s="38"/>
      <c r="H27" s="38"/>
      <c r="I27" s="38"/>
      <c r="J27" s="0" t="str">
        <f aca="false">IF(C27="X",0,IF(D27="X",15,IF(E27="X",30,IF(F27="x",50,IF(G27="X",75,IF(H27="X",100,""))))))</f>
        <v/>
      </c>
    </row>
    <row r="28" customFormat="false" ht="51" hidden="false" customHeight="true" outlineLevel="0" collapsed="false">
      <c r="A28" s="24"/>
      <c r="B28" s="13" t="s">
        <v>104</v>
      </c>
      <c r="C28" s="37"/>
      <c r="D28" s="37"/>
      <c r="E28" s="45"/>
      <c r="F28" s="38"/>
      <c r="G28" s="38"/>
      <c r="H28" s="38"/>
      <c r="I28" s="38"/>
      <c r="J28" s="0" t="str">
        <f aca="false">IF(C28="X",0,IF(D28="X",15,IF(E28="X",30,IF(F28="x",50,IF(G28="X",75,IF(H28="X",100,""))))))</f>
        <v/>
      </c>
    </row>
    <row r="29" customFormat="false" ht="51" hidden="false" customHeight="true" outlineLevel="0" collapsed="false">
      <c r="A29" s="24"/>
      <c r="B29" s="13" t="s">
        <v>105</v>
      </c>
      <c r="C29" s="37"/>
      <c r="D29" s="37"/>
      <c r="E29" s="45"/>
      <c r="F29" s="38"/>
      <c r="G29" s="38"/>
      <c r="H29" s="38"/>
      <c r="I29" s="38"/>
      <c r="J29" s="0" t="str">
        <f aca="false">IF(C29="X",0,IF(D29="X",15,IF(E29="X",30,IF(F29="x",50,IF(G29="X",75,IF(H29="X",100,""))))))</f>
        <v/>
      </c>
    </row>
    <row r="30" customFormat="false" ht="51" hidden="false" customHeight="true" outlineLevel="0" collapsed="false">
      <c r="A30" s="24"/>
      <c r="B30" s="13" t="s">
        <v>106</v>
      </c>
      <c r="C30" s="37"/>
      <c r="D30" s="37"/>
      <c r="E30" s="45"/>
      <c r="F30" s="38"/>
      <c r="G30" s="38"/>
      <c r="H30" s="38"/>
      <c r="I30" s="38"/>
      <c r="J30" s="0" t="str">
        <f aca="false">IF(C30="X",0,IF(D30="X",15,IF(E30="X",30,IF(F30="x",50,IF(G30="X",75,IF(H30="X",100,""))))))</f>
        <v/>
      </c>
    </row>
    <row r="31" customFormat="false" ht="20.25" hidden="false" customHeight="true" outlineLevel="0" collapsed="false">
      <c r="A31" s="17" t="s">
        <v>47</v>
      </c>
      <c r="B31" s="17"/>
      <c r="C31" s="18" t="n">
        <f aca="false">IF(J31=0,0,AVERAGE(J8:J30))</f>
        <v>0</v>
      </c>
      <c r="D31" s="18"/>
      <c r="E31" s="18"/>
      <c r="F31" s="18"/>
      <c r="G31" s="18"/>
      <c r="H31" s="18"/>
      <c r="I31" s="18"/>
      <c r="J31" s="0" t="n">
        <f aca="false">COUNT(J8:J30)</f>
        <v>0</v>
      </c>
    </row>
    <row r="32" customFormat="false" ht="51" hidden="false" customHeight="true" outlineLevel="0" collapsed="false">
      <c r="A32" s="24" t="s">
        <v>62</v>
      </c>
      <c r="B32" s="13" t="s">
        <v>107</v>
      </c>
      <c r="C32" s="40"/>
      <c r="D32" s="40"/>
      <c r="E32" s="45"/>
      <c r="F32" s="38"/>
      <c r="G32" s="38"/>
      <c r="H32" s="38"/>
      <c r="I32" s="38"/>
      <c r="J32" s="0" t="str">
        <f aca="false">IF(C32="X",0,IF(D32="X",15,IF(E32="X",30,IF(F32="x",50,IF(G32="X",75,IF(H32="X",100,""))))))</f>
        <v/>
      </c>
    </row>
    <row r="33" customFormat="false" ht="51" hidden="false" customHeight="true" outlineLevel="0" collapsed="false">
      <c r="A33" s="24"/>
      <c r="B33" s="13" t="s">
        <v>108</v>
      </c>
      <c r="C33" s="40"/>
      <c r="D33" s="40"/>
      <c r="E33" s="45"/>
      <c r="F33" s="38"/>
      <c r="G33" s="38"/>
      <c r="H33" s="38"/>
      <c r="I33" s="38"/>
      <c r="J33" s="0" t="str">
        <f aca="false">IF(C33="X",0,IF(D33="X",15,IF(E33="X",30,IF(F33="x",50,IF(G33="X",75,IF(H33="X",100,""))))))</f>
        <v/>
      </c>
    </row>
    <row r="34" customFormat="false" ht="20.25" hidden="false" customHeight="true" outlineLevel="0" collapsed="false">
      <c r="A34" s="17" t="s">
        <v>50</v>
      </c>
      <c r="B34" s="17"/>
      <c r="C34" s="18" t="n">
        <f aca="false">IF(J34=0,0,AVERAGE(J32:J33,J8:J30))</f>
        <v>0</v>
      </c>
      <c r="D34" s="18"/>
      <c r="E34" s="18"/>
      <c r="F34" s="18"/>
      <c r="G34" s="18"/>
      <c r="H34" s="18"/>
      <c r="I34" s="18"/>
      <c r="J34" s="0" t="n">
        <f aca="false">COUNT(J32:J33,J8:J30)</f>
        <v>0</v>
      </c>
    </row>
    <row r="35" customFormat="false" ht="15" hidden="false" customHeight="true" outlineLevel="0" collapsed="false">
      <c r="A35" s="32" t="s">
        <v>36</v>
      </c>
      <c r="B35" s="33" t="s">
        <v>109</v>
      </c>
      <c r="C35" s="33"/>
      <c r="D35" s="33"/>
      <c r="E35" s="33"/>
      <c r="F35" s="33"/>
      <c r="G35" s="33"/>
      <c r="H35" s="33"/>
      <c r="I35" s="33"/>
    </row>
    <row r="36" customFormat="false" ht="15" hidden="false" customHeight="true" outlineLevel="0" collapsed="false">
      <c r="A36" s="32"/>
      <c r="B36" s="33" t="s">
        <v>110</v>
      </c>
      <c r="C36" s="33"/>
      <c r="D36" s="33"/>
      <c r="E36" s="33"/>
      <c r="F36" s="33"/>
      <c r="G36" s="33"/>
      <c r="H36" s="33"/>
      <c r="I36" s="33"/>
    </row>
    <row r="37" customFormat="false" ht="15" hidden="false" customHeight="true" outlineLevel="0" collapsed="false">
      <c r="A37" s="32"/>
      <c r="B37" s="33" t="s">
        <v>111</v>
      </c>
      <c r="C37" s="33"/>
      <c r="D37" s="33"/>
      <c r="E37" s="33"/>
      <c r="F37" s="33"/>
      <c r="G37" s="33"/>
      <c r="H37" s="33"/>
      <c r="I37" s="33"/>
    </row>
    <row r="38" customFormat="false" ht="15" hidden="false" customHeight="true" outlineLevel="0" collapsed="false">
      <c r="A38" s="32"/>
      <c r="B38" s="33" t="s">
        <v>112</v>
      </c>
      <c r="C38" s="33"/>
      <c r="D38" s="33"/>
      <c r="E38" s="33"/>
      <c r="F38" s="33"/>
      <c r="G38" s="33"/>
      <c r="H38" s="33"/>
      <c r="I38" s="33"/>
    </row>
    <row r="39" customFormat="false" ht="15" hidden="false" customHeight="true" outlineLevel="0" collapsed="false">
      <c r="A39" s="32"/>
      <c r="B39" s="33" t="s">
        <v>113</v>
      </c>
      <c r="C39" s="33"/>
      <c r="D39" s="33"/>
      <c r="E39" s="33"/>
      <c r="F39" s="33"/>
      <c r="G39" s="33"/>
      <c r="H39" s="33"/>
      <c r="I39" s="33"/>
    </row>
    <row r="40" customFormat="false" ht="15" hidden="false" customHeight="true" outlineLevel="0" collapsed="false">
      <c r="A40" s="32"/>
      <c r="B40" s="33" t="s">
        <v>114</v>
      </c>
      <c r="C40" s="33"/>
      <c r="D40" s="33"/>
      <c r="E40" s="33"/>
      <c r="F40" s="33"/>
      <c r="G40" s="33"/>
      <c r="H40" s="33"/>
      <c r="I40" s="33"/>
    </row>
    <row r="41" customFormat="false" ht="15" hidden="false" customHeight="true" outlineLevel="0" collapsed="false">
      <c r="A41" s="32"/>
      <c r="B41" s="33" t="s">
        <v>115</v>
      </c>
      <c r="C41" s="33"/>
      <c r="D41" s="33"/>
      <c r="E41" s="33"/>
      <c r="F41" s="33"/>
      <c r="G41" s="33"/>
      <c r="H41" s="33"/>
      <c r="I41" s="33"/>
    </row>
    <row r="42" customFormat="false" ht="15" hidden="false" customHeight="true" outlineLevel="0" collapsed="false">
      <c r="A42" s="32"/>
      <c r="B42" s="33" t="s">
        <v>116</v>
      </c>
      <c r="C42" s="33"/>
      <c r="D42" s="33"/>
      <c r="E42" s="33"/>
      <c r="F42" s="33"/>
      <c r="G42" s="33"/>
      <c r="H42" s="33"/>
      <c r="I42" s="33"/>
    </row>
    <row r="43" customFormat="false" ht="15" hidden="false" customHeight="true" outlineLevel="0" collapsed="false">
      <c r="A43" s="32"/>
      <c r="B43" s="31" t="s">
        <v>117</v>
      </c>
      <c r="C43" s="31"/>
      <c r="D43" s="31"/>
      <c r="E43" s="31"/>
      <c r="F43" s="31"/>
      <c r="G43" s="31"/>
      <c r="H43" s="31"/>
      <c r="I43" s="31"/>
    </row>
    <row r="44" s="46" customFormat="true" ht="15" hidden="false" customHeight="true" outlineLevel="0" collapsed="false">
      <c r="A44" s="32"/>
      <c r="B44" s="31" t="s">
        <v>118</v>
      </c>
      <c r="C44" s="31"/>
      <c r="D44" s="31"/>
      <c r="E44" s="31"/>
      <c r="F44" s="31"/>
      <c r="G44" s="31"/>
      <c r="H44" s="31"/>
      <c r="I44" s="31"/>
    </row>
    <row r="45" s="46" customFormat="true" ht="15" hidden="false" customHeight="true" outlineLevel="0" collapsed="false">
      <c r="A45" s="32"/>
      <c r="B45" s="31" t="s">
        <v>52</v>
      </c>
      <c r="C45" s="31"/>
      <c r="D45" s="31"/>
      <c r="E45" s="31"/>
      <c r="F45" s="31"/>
      <c r="G45" s="31"/>
      <c r="H45" s="31"/>
      <c r="I45" s="31"/>
    </row>
    <row r="46" s="46" customFormat="true" ht="15" hidden="false" customHeight="true" outlineLevel="0" collapsed="false">
      <c r="A46" s="32"/>
      <c r="B46" s="31" t="s">
        <v>53</v>
      </c>
      <c r="C46" s="31"/>
      <c r="D46" s="31"/>
      <c r="E46" s="31"/>
      <c r="F46" s="31"/>
      <c r="G46" s="31"/>
      <c r="H46" s="31"/>
      <c r="I46" s="31"/>
    </row>
    <row r="47" s="46" customFormat="true" ht="15" hidden="false" customHeight="true" outlineLevel="0" collapsed="false">
      <c r="A47" s="32"/>
      <c r="B47" s="31" t="s">
        <v>54</v>
      </c>
      <c r="C47" s="31"/>
      <c r="D47" s="31"/>
      <c r="E47" s="31"/>
      <c r="F47" s="31"/>
      <c r="G47" s="31"/>
      <c r="H47" s="31"/>
      <c r="I47" s="31"/>
    </row>
    <row r="48" s="46" customFormat="true" ht="15" hidden="false" customHeight="true" outlineLevel="0" collapsed="false">
      <c r="A48" s="32"/>
      <c r="B48" s="31" t="s">
        <v>55</v>
      </c>
      <c r="C48" s="31"/>
      <c r="D48" s="31"/>
      <c r="E48" s="31"/>
      <c r="F48" s="31"/>
      <c r="G48" s="31"/>
      <c r="H48" s="31"/>
      <c r="I48" s="31"/>
    </row>
    <row r="49" s="46" customFormat="true" ht="15" hidden="false" customHeight="true" outlineLevel="0" collapsed="false">
      <c r="A49" s="32"/>
      <c r="B49" s="31" t="s">
        <v>56</v>
      </c>
      <c r="C49" s="31"/>
      <c r="D49" s="31"/>
      <c r="E49" s="31"/>
      <c r="F49" s="31"/>
      <c r="G49" s="31"/>
      <c r="H49" s="31"/>
      <c r="I49" s="31"/>
    </row>
    <row r="50" s="46" customFormat="true" ht="15" hidden="false" customHeight="true" outlineLevel="0" collapsed="false">
      <c r="A50" s="32"/>
      <c r="B50" s="31" t="s">
        <v>119</v>
      </c>
      <c r="C50" s="31"/>
      <c r="D50" s="31"/>
      <c r="E50" s="31"/>
      <c r="F50" s="31"/>
      <c r="G50" s="31"/>
      <c r="H50" s="31"/>
      <c r="I50" s="31"/>
    </row>
    <row r="51" s="46" customFormat="true" ht="15" hidden="false" customHeight="true" outlineLevel="0" collapsed="false">
      <c r="A51" s="32"/>
      <c r="B51" s="31" t="s">
        <v>120</v>
      </c>
      <c r="C51" s="31"/>
      <c r="D51" s="31"/>
      <c r="E51" s="31"/>
      <c r="F51" s="31"/>
      <c r="G51" s="31"/>
      <c r="H51" s="31"/>
      <c r="I51" s="31"/>
    </row>
    <row r="52" s="46" customFormat="true" ht="15" hidden="false" customHeight="true" outlineLevel="0" collapsed="false">
      <c r="A52" s="32"/>
      <c r="B52" s="31" t="s">
        <v>121</v>
      </c>
      <c r="C52" s="31"/>
      <c r="D52" s="31"/>
      <c r="E52" s="31"/>
      <c r="F52" s="31"/>
      <c r="G52" s="31"/>
      <c r="H52" s="31"/>
      <c r="I52" s="31"/>
    </row>
    <row r="53" s="46" customFormat="true" ht="15" hidden="false" customHeight="true" outlineLevel="0" collapsed="false">
      <c r="A53" s="32"/>
      <c r="B53" s="31" t="s">
        <v>122</v>
      </c>
      <c r="C53" s="31"/>
      <c r="D53" s="31"/>
      <c r="E53" s="31"/>
      <c r="F53" s="31"/>
      <c r="G53" s="31"/>
      <c r="H53" s="31"/>
      <c r="I53" s="31"/>
    </row>
    <row r="54" s="46" customFormat="true" ht="15" hidden="false" customHeight="true" outlineLevel="0" collapsed="false">
      <c r="A54" s="32"/>
      <c r="B54" s="31" t="s">
        <v>123</v>
      </c>
      <c r="C54" s="31"/>
      <c r="D54" s="31"/>
      <c r="E54" s="31"/>
      <c r="F54" s="31"/>
      <c r="G54" s="31"/>
      <c r="H54" s="31"/>
      <c r="I54" s="31"/>
    </row>
    <row r="55" s="46" customFormat="true" ht="15" hidden="false" customHeight="true" outlineLevel="0" collapsed="false">
      <c r="A55" s="32"/>
      <c r="B55" s="31" t="s">
        <v>124</v>
      </c>
      <c r="C55" s="31"/>
      <c r="D55" s="31"/>
      <c r="E55" s="31"/>
      <c r="F55" s="31"/>
      <c r="G55" s="31"/>
      <c r="H55" s="31"/>
      <c r="I55" s="31"/>
    </row>
    <row r="56" s="46" customFormat="true" ht="15" hidden="false" customHeight="true" outlineLevel="0" collapsed="false">
      <c r="A56" s="32"/>
      <c r="B56" s="31" t="s">
        <v>125</v>
      </c>
      <c r="C56" s="31"/>
      <c r="D56" s="31"/>
      <c r="E56" s="31"/>
      <c r="F56" s="31"/>
      <c r="G56" s="31"/>
      <c r="H56" s="31"/>
      <c r="I56" s="31"/>
    </row>
    <row r="57" s="46" customFormat="true" ht="15" hidden="false" customHeight="true" outlineLevel="0" collapsed="false">
      <c r="A57" s="32"/>
      <c r="B57" s="31" t="s">
        <v>126</v>
      </c>
      <c r="C57" s="31"/>
      <c r="D57" s="31"/>
      <c r="E57" s="31"/>
      <c r="F57" s="31"/>
      <c r="G57" s="31"/>
      <c r="H57" s="31"/>
      <c r="I57" s="31"/>
    </row>
    <row r="58" customFormat="false" ht="15" hidden="false" customHeight="true" outlineLevel="0" collapsed="false">
      <c r="A58" s="29" t="s">
        <v>38</v>
      </c>
      <c r="B58" s="33" t="s">
        <v>109</v>
      </c>
      <c r="C58" s="33"/>
      <c r="D58" s="33"/>
      <c r="E58" s="33"/>
      <c r="F58" s="33"/>
      <c r="G58" s="33"/>
      <c r="H58" s="33"/>
      <c r="I58" s="33"/>
    </row>
    <row r="59" customFormat="false" ht="15" hidden="false" customHeight="true" outlineLevel="0" collapsed="false">
      <c r="A59" s="29"/>
      <c r="B59" s="33" t="s">
        <v>110</v>
      </c>
      <c r="C59" s="33"/>
      <c r="D59" s="33"/>
      <c r="E59" s="33"/>
      <c r="F59" s="33"/>
      <c r="G59" s="33"/>
      <c r="H59" s="33"/>
      <c r="I59" s="33"/>
    </row>
    <row r="60" customFormat="false" ht="15" hidden="false" customHeight="true" outlineLevel="0" collapsed="false">
      <c r="A60" s="29"/>
      <c r="B60" s="33" t="s">
        <v>111</v>
      </c>
      <c r="C60" s="33"/>
      <c r="D60" s="33"/>
      <c r="E60" s="33"/>
      <c r="F60" s="33"/>
      <c r="G60" s="33"/>
      <c r="H60" s="33"/>
      <c r="I60" s="33"/>
    </row>
    <row r="61" customFormat="false" ht="15" hidden="false" customHeight="true" outlineLevel="0" collapsed="false">
      <c r="A61" s="29"/>
      <c r="B61" s="33" t="s">
        <v>112</v>
      </c>
      <c r="C61" s="33"/>
      <c r="D61" s="33"/>
      <c r="E61" s="33"/>
      <c r="F61" s="33"/>
      <c r="G61" s="33"/>
      <c r="H61" s="33"/>
      <c r="I61" s="33"/>
    </row>
    <row r="62" customFormat="false" ht="15" hidden="false" customHeight="true" outlineLevel="0" collapsed="false">
      <c r="A62" s="29"/>
      <c r="B62" s="33" t="s">
        <v>113</v>
      </c>
      <c r="C62" s="33"/>
      <c r="D62" s="33"/>
      <c r="E62" s="33"/>
      <c r="F62" s="33"/>
      <c r="G62" s="33"/>
      <c r="H62" s="33"/>
      <c r="I62" s="33"/>
    </row>
    <row r="63" customFormat="false" ht="15" hidden="false" customHeight="true" outlineLevel="0" collapsed="false">
      <c r="A63" s="29"/>
      <c r="B63" s="33" t="s">
        <v>114</v>
      </c>
      <c r="C63" s="33"/>
      <c r="D63" s="33"/>
      <c r="E63" s="33"/>
      <c r="F63" s="33"/>
      <c r="G63" s="33"/>
      <c r="H63" s="33"/>
      <c r="I63" s="33"/>
    </row>
    <row r="64" customFormat="false" ht="15" hidden="false" customHeight="true" outlineLevel="0" collapsed="false">
      <c r="A64" s="29"/>
      <c r="B64" s="33" t="s">
        <v>115</v>
      </c>
      <c r="C64" s="33"/>
      <c r="D64" s="33"/>
      <c r="E64" s="33"/>
      <c r="F64" s="33"/>
      <c r="G64" s="33"/>
      <c r="H64" s="33"/>
      <c r="I64" s="33"/>
    </row>
    <row r="65" customFormat="false" ht="15" hidden="false" customHeight="true" outlineLevel="0" collapsed="false">
      <c r="A65" s="29"/>
      <c r="B65" s="33" t="s">
        <v>116</v>
      </c>
      <c r="C65" s="33"/>
      <c r="D65" s="33"/>
      <c r="E65" s="33"/>
      <c r="F65" s="33"/>
      <c r="G65" s="33"/>
      <c r="H65" s="33"/>
      <c r="I65" s="33"/>
    </row>
    <row r="66" customFormat="false" ht="15" hidden="false" customHeight="true" outlineLevel="0" collapsed="false">
      <c r="A66" s="29"/>
      <c r="B66" s="31" t="s">
        <v>117</v>
      </c>
      <c r="C66" s="31"/>
      <c r="D66" s="31"/>
      <c r="E66" s="31"/>
      <c r="F66" s="31"/>
      <c r="G66" s="31"/>
      <c r="H66" s="31"/>
      <c r="I66" s="31"/>
    </row>
    <row r="67" s="46" customFormat="true" ht="15" hidden="false" customHeight="true" outlineLevel="0" collapsed="false">
      <c r="A67" s="29"/>
      <c r="B67" s="31" t="s">
        <v>118</v>
      </c>
      <c r="C67" s="31"/>
      <c r="D67" s="31"/>
      <c r="E67" s="31"/>
      <c r="F67" s="31"/>
      <c r="G67" s="31"/>
      <c r="H67" s="31"/>
      <c r="I67" s="31"/>
    </row>
    <row r="68" s="46" customFormat="true" ht="15" hidden="false" customHeight="true" outlineLevel="0" collapsed="false">
      <c r="A68" s="29"/>
      <c r="B68" s="31" t="s">
        <v>52</v>
      </c>
      <c r="C68" s="31"/>
      <c r="D68" s="31"/>
      <c r="E68" s="31"/>
      <c r="F68" s="31"/>
      <c r="G68" s="31"/>
      <c r="H68" s="31"/>
      <c r="I68" s="31"/>
    </row>
    <row r="69" s="46" customFormat="true" ht="15" hidden="false" customHeight="true" outlineLevel="0" collapsed="false">
      <c r="A69" s="29"/>
      <c r="B69" s="31" t="s">
        <v>53</v>
      </c>
      <c r="C69" s="31"/>
      <c r="D69" s="31"/>
      <c r="E69" s="31"/>
      <c r="F69" s="31"/>
      <c r="G69" s="31"/>
      <c r="H69" s="31"/>
      <c r="I69" s="31"/>
    </row>
    <row r="70" s="46" customFormat="true" ht="15" hidden="false" customHeight="true" outlineLevel="0" collapsed="false">
      <c r="A70" s="29"/>
      <c r="B70" s="31" t="s">
        <v>54</v>
      </c>
      <c r="C70" s="31"/>
      <c r="D70" s="31"/>
      <c r="E70" s="31"/>
      <c r="F70" s="31"/>
      <c r="G70" s="31"/>
      <c r="H70" s="31"/>
      <c r="I70" s="31"/>
    </row>
    <row r="71" s="46" customFormat="true" ht="15" hidden="false" customHeight="true" outlineLevel="0" collapsed="false">
      <c r="A71" s="29"/>
      <c r="B71" s="31" t="s">
        <v>55</v>
      </c>
      <c r="C71" s="31"/>
      <c r="D71" s="31"/>
      <c r="E71" s="31"/>
      <c r="F71" s="31"/>
      <c r="G71" s="31"/>
      <c r="H71" s="31"/>
      <c r="I71" s="31"/>
    </row>
    <row r="72" s="46" customFormat="true" ht="15" hidden="false" customHeight="true" outlineLevel="0" collapsed="false">
      <c r="A72" s="29"/>
      <c r="B72" s="31" t="s">
        <v>56</v>
      </c>
      <c r="C72" s="31"/>
      <c r="D72" s="31"/>
      <c r="E72" s="31"/>
      <c r="F72" s="31"/>
      <c r="G72" s="31"/>
      <c r="H72" s="31"/>
      <c r="I72" s="31"/>
    </row>
    <row r="73" s="46" customFormat="true" ht="15" hidden="false" customHeight="true" outlineLevel="0" collapsed="false">
      <c r="A73" s="29"/>
      <c r="B73" s="31" t="s">
        <v>119</v>
      </c>
      <c r="C73" s="31"/>
      <c r="D73" s="31"/>
      <c r="E73" s="31"/>
      <c r="F73" s="31"/>
      <c r="G73" s="31"/>
      <c r="H73" s="31"/>
      <c r="I73" s="31"/>
    </row>
    <row r="74" s="46" customFormat="true" ht="15" hidden="false" customHeight="true" outlineLevel="0" collapsed="false">
      <c r="A74" s="29"/>
      <c r="B74" s="31" t="s">
        <v>120</v>
      </c>
      <c r="C74" s="31"/>
      <c r="D74" s="31"/>
      <c r="E74" s="31"/>
      <c r="F74" s="31"/>
      <c r="G74" s="31"/>
      <c r="H74" s="31"/>
      <c r="I74" s="31"/>
    </row>
    <row r="75" s="46" customFormat="true" ht="15" hidden="false" customHeight="true" outlineLevel="0" collapsed="false">
      <c r="A75" s="29"/>
      <c r="B75" s="31" t="s">
        <v>121</v>
      </c>
      <c r="C75" s="31"/>
      <c r="D75" s="31"/>
      <c r="E75" s="31"/>
      <c r="F75" s="31"/>
      <c r="G75" s="31"/>
      <c r="H75" s="31"/>
      <c r="I75" s="31"/>
    </row>
    <row r="76" s="46" customFormat="true" ht="15" hidden="false" customHeight="true" outlineLevel="0" collapsed="false">
      <c r="A76" s="29"/>
      <c r="B76" s="31" t="s">
        <v>122</v>
      </c>
      <c r="C76" s="31"/>
      <c r="D76" s="31"/>
      <c r="E76" s="31"/>
      <c r="F76" s="31"/>
      <c r="G76" s="31"/>
      <c r="H76" s="31"/>
      <c r="I76" s="31"/>
    </row>
    <row r="77" s="46" customFormat="true" ht="15" hidden="false" customHeight="true" outlineLevel="0" collapsed="false">
      <c r="A77" s="29"/>
      <c r="B77" s="31" t="s">
        <v>123</v>
      </c>
      <c r="C77" s="31"/>
      <c r="D77" s="31"/>
      <c r="E77" s="31"/>
      <c r="F77" s="31"/>
      <c r="G77" s="31"/>
      <c r="H77" s="31"/>
      <c r="I77" s="31"/>
    </row>
    <row r="78" s="46" customFormat="true" ht="15" hidden="false" customHeight="true" outlineLevel="0" collapsed="false">
      <c r="A78" s="29"/>
      <c r="B78" s="31" t="s">
        <v>124</v>
      </c>
      <c r="C78" s="31"/>
      <c r="D78" s="31"/>
      <c r="E78" s="31"/>
      <c r="F78" s="31"/>
      <c r="G78" s="31"/>
      <c r="H78" s="31"/>
      <c r="I78" s="31"/>
    </row>
    <row r="79" s="46" customFormat="true" ht="15" hidden="false" customHeight="true" outlineLevel="0" collapsed="false">
      <c r="A79" s="29"/>
      <c r="B79" s="31" t="s">
        <v>125</v>
      </c>
      <c r="C79" s="31"/>
      <c r="D79" s="31"/>
      <c r="E79" s="31"/>
      <c r="F79" s="31"/>
      <c r="G79" s="31"/>
      <c r="H79" s="31"/>
      <c r="I79" s="31"/>
    </row>
    <row r="80" s="46" customFormat="true" ht="15" hidden="false" customHeight="true" outlineLevel="0" collapsed="false">
      <c r="A80" s="29"/>
      <c r="B80" s="31" t="s">
        <v>126</v>
      </c>
      <c r="C80" s="31"/>
      <c r="D80" s="31"/>
      <c r="E80" s="31"/>
      <c r="F80" s="31"/>
      <c r="G80" s="31"/>
      <c r="H80" s="31"/>
      <c r="I80" s="31"/>
    </row>
  </sheetData>
  <mergeCells count="59">
    <mergeCell ref="A2:I2"/>
    <mergeCell ref="A3:I3"/>
    <mergeCell ref="A4:I4"/>
    <mergeCell ref="A5:B7"/>
    <mergeCell ref="C5:I5"/>
    <mergeCell ref="A8:A30"/>
    <mergeCell ref="A31:B31"/>
    <mergeCell ref="C31:I31"/>
    <mergeCell ref="A32:A33"/>
    <mergeCell ref="A34:B34"/>
    <mergeCell ref="C34:I34"/>
    <mergeCell ref="A35:A57"/>
    <mergeCell ref="B35:I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5:I55"/>
    <mergeCell ref="B56:I56"/>
    <mergeCell ref="B57:I57"/>
    <mergeCell ref="A58:A80"/>
    <mergeCell ref="B58:I58"/>
    <mergeCell ref="B59:I59"/>
    <mergeCell ref="B60:I60"/>
    <mergeCell ref="B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1:I71"/>
    <mergeCell ref="B72:I72"/>
    <mergeCell ref="B73:I73"/>
    <mergeCell ref="B74:I74"/>
    <mergeCell ref="B75:I75"/>
    <mergeCell ref="B76:I76"/>
    <mergeCell ref="B77:I77"/>
    <mergeCell ref="B78:I78"/>
    <mergeCell ref="B79:I79"/>
    <mergeCell ref="B80:I8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7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G18" activeCellId="0" sqref="G18"/>
    </sheetView>
  </sheetViews>
  <sheetFormatPr defaultRowHeight="15"/>
  <cols>
    <col collapsed="false" hidden="false" max="1" min="1" style="0" width="34.6938775510204"/>
    <col collapsed="false" hidden="false" max="2" min="2" style="0" width="59.1275510204082"/>
    <col collapsed="false" hidden="false" max="5" min="3" style="0" width="14.4438775510204"/>
    <col collapsed="false" hidden="false" max="9" min="6" style="43" width="14.4438775510204"/>
    <col collapsed="false" hidden="false" max="1025" min="10" style="0" width="8.50510204081633"/>
  </cols>
  <sheetData>
    <row r="1" customFormat="false" ht="15" hidden="false" customHeight="false" outlineLevel="0" collapsed="false">
      <c r="F1" s="0"/>
      <c r="G1" s="0"/>
      <c r="H1" s="0"/>
      <c r="I1" s="0"/>
    </row>
    <row r="2" customFormat="false" ht="36.75" hidden="false" customHeight="true" outlineLevel="0" collapsed="false">
      <c r="A2" s="7" t="s">
        <v>21</v>
      </c>
      <c r="B2" s="7"/>
      <c r="C2" s="7"/>
      <c r="D2" s="7"/>
      <c r="E2" s="7"/>
      <c r="F2" s="7"/>
      <c r="G2" s="7"/>
      <c r="H2" s="7"/>
      <c r="I2" s="7"/>
    </row>
    <row r="3" customFormat="false" ht="35.25" hidden="false" customHeight="true" outlineLevel="0" collapsed="false">
      <c r="A3" s="7" t="s">
        <v>22</v>
      </c>
      <c r="B3" s="7"/>
      <c r="C3" s="7"/>
      <c r="D3" s="7"/>
      <c r="E3" s="7"/>
      <c r="F3" s="7"/>
      <c r="G3" s="7"/>
      <c r="H3" s="7"/>
      <c r="I3" s="7"/>
    </row>
    <row r="4" customFormat="false" ht="36" hidden="false" customHeight="true" outlineLevel="0" collapsed="false">
      <c r="A4" s="7" t="s">
        <v>23</v>
      </c>
      <c r="B4" s="7"/>
      <c r="C4" s="7"/>
      <c r="D4" s="7"/>
      <c r="E4" s="7"/>
      <c r="F4" s="7"/>
      <c r="G4" s="7"/>
      <c r="H4" s="7"/>
      <c r="I4" s="7"/>
    </row>
    <row r="5" customFormat="false" ht="36.75" hidden="false" customHeight="true" outlineLevel="0" collapsed="false">
      <c r="A5" s="47" t="s">
        <v>127</v>
      </c>
      <c r="B5" s="47"/>
      <c r="C5" s="9" t="s">
        <v>25</v>
      </c>
      <c r="D5" s="9"/>
      <c r="E5" s="9"/>
      <c r="F5" s="9"/>
      <c r="G5" s="9"/>
      <c r="H5" s="9"/>
      <c r="I5" s="9"/>
    </row>
    <row r="6" customFormat="false" ht="25.5" hidden="false" customHeight="true" outlineLevel="0" collapsed="false">
      <c r="A6" s="47"/>
      <c r="B6" s="47"/>
      <c r="C6" s="10" t="s">
        <v>40</v>
      </c>
      <c r="D6" s="10" t="s">
        <v>8</v>
      </c>
      <c r="E6" s="48" t="s">
        <v>10</v>
      </c>
      <c r="F6" s="10" t="s">
        <v>12</v>
      </c>
      <c r="G6" s="10" t="s">
        <v>14</v>
      </c>
      <c r="H6" s="10" t="s">
        <v>16</v>
      </c>
      <c r="I6" s="11" t="s">
        <v>32</v>
      </c>
    </row>
    <row r="7" customFormat="false" ht="15.75" hidden="false" customHeight="true" outlineLevel="0" collapsed="false">
      <c r="A7" s="47"/>
      <c r="B7" s="47"/>
      <c r="C7" s="23" t="n">
        <v>0</v>
      </c>
      <c r="D7" s="23" t="n">
        <v>0.15</v>
      </c>
      <c r="E7" s="49" t="n">
        <v>0.3</v>
      </c>
      <c r="F7" s="23" t="n">
        <v>0.5</v>
      </c>
      <c r="G7" s="23" t="n">
        <v>0.75</v>
      </c>
      <c r="H7" s="23" t="n">
        <v>1</v>
      </c>
      <c r="I7" s="11"/>
    </row>
    <row r="8" customFormat="false" ht="51" hidden="false" customHeight="true" outlineLevel="0" collapsed="false">
      <c r="A8" s="24" t="s">
        <v>41</v>
      </c>
      <c r="B8" s="13" t="s">
        <v>128</v>
      </c>
      <c r="C8" s="38"/>
      <c r="D8" s="38"/>
      <c r="E8" s="38"/>
      <c r="F8" s="38"/>
      <c r="G8" s="38"/>
      <c r="H8" s="38"/>
      <c r="I8" s="38"/>
      <c r="J8" s="0" t="str">
        <f aca="false">IF(C8="X",0,IF(D8="X",15,IF(E8="X",30,IF(F8="x",50,IF(G8="X",75,IF(H8="X",100,""))))))</f>
        <v/>
      </c>
    </row>
    <row r="9" customFormat="false" ht="92.25" hidden="false" customHeight="true" outlineLevel="0" collapsed="false">
      <c r="A9" s="24"/>
      <c r="B9" s="13" t="s">
        <v>129</v>
      </c>
      <c r="C9" s="37"/>
      <c r="D9" s="37"/>
      <c r="E9" s="45"/>
      <c r="F9" s="38"/>
      <c r="G9" s="38"/>
      <c r="H9" s="38"/>
      <c r="I9" s="38"/>
      <c r="J9" s="0" t="str">
        <f aca="false">IF(C9="X",0,IF(D9="X",15,IF(E9="X",30,IF(F9="x",50,IF(G9="X",75,IF(H9="X",100,""))))))</f>
        <v/>
      </c>
    </row>
    <row r="10" customFormat="false" ht="51" hidden="false" customHeight="true" outlineLevel="0" collapsed="false">
      <c r="A10" s="24"/>
      <c r="B10" s="13" t="s">
        <v>130</v>
      </c>
      <c r="C10" s="37"/>
      <c r="D10" s="37"/>
      <c r="E10" s="45"/>
      <c r="F10" s="38"/>
      <c r="G10" s="38"/>
      <c r="H10" s="38"/>
      <c r="I10" s="38"/>
      <c r="J10" s="0" t="str">
        <f aca="false">IF(C10="X",0,IF(D10="X",15,IF(E10="X",30,IF(F10="x",50,IF(G10="X",75,IF(H10="X",100,""))))))</f>
        <v/>
      </c>
    </row>
    <row r="11" customFormat="false" ht="51" hidden="false" customHeight="true" outlineLevel="0" collapsed="false">
      <c r="A11" s="24"/>
      <c r="B11" s="13" t="s">
        <v>131</v>
      </c>
      <c r="C11" s="37"/>
      <c r="D11" s="37"/>
      <c r="E11" s="45"/>
      <c r="F11" s="38"/>
      <c r="G11" s="38"/>
      <c r="H11" s="38"/>
      <c r="I11" s="38"/>
      <c r="J11" s="0" t="str">
        <f aca="false">IF(C11="X",0,IF(D11="X",15,IF(E11="X",30,IF(F11="x",50,IF(G11="X",75,IF(H11="X",100,""))))))</f>
        <v/>
      </c>
    </row>
    <row r="12" customFormat="false" ht="51" hidden="false" customHeight="true" outlineLevel="0" collapsed="false">
      <c r="A12" s="24"/>
      <c r="B12" s="13" t="s">
        <v>132</v>
      </c>
      <c r="C12" s="37"/>
      <c r="D12" s="37"/>
      <c r="E12" s="45"/>
      <c r="F12" s="38"/>
      <c r="G12" s="38"/>
      <c r="H12" s="38"/>
      <c r="I12" s="38"/>
      <c r="J12" s="0" t="str">
        <f aca="false">IF(C12="X",0,IF(D12="X",15,IF(E12="X",30,IF(F12="x",50,IF(G12="X",75,IF(H12="X",100,""))))))</f>
        <v/>
      </c>
    </row>
    <row r="13" customFormat="false" ht="51" hidden="false" customHeight="true" outlineLevel="0" collapsed="false">
      <c r="A13" s="24"/>
      <c r="B13" s="13" t="s">
        <v>133</v>
      </c>
      <c r="C13" s="37"/>
      <c r="D13" s="37"/>
      <c r="E13" s="45"/>
      <c r="F13" s="38"/>
      <c r="G13" s="38"/>
      <c r="H13" s="38"/>
      <c r="I13" s="38"/>
      <c r="J13" s="0" t="str">
        <f aca="false">IF(C13="X",0,IF(D13="X",15,IF(E13="X",30,IF(F13="x",50,IF(G13="X",75,IF(H13="X",100,""))))))</f>
        <v/>
      </c>
    </row>
    <row r="14" customFormat="false" ht="51" hidden="false" customHeight="true" outlineLevel="0" collapsed="false">
      <c r="A14" s="24"/>
      <c r="B14" s="13" t="s">
        <v>134</v>
      </c>
      <c r="C14" s="37"/>
      <c r="D14" s="37"/>
      <c r="E14" s="45"/>
      <c r="F14" s="38"/>
      <c r="G14" s="38"/>
      <c r="H14" s="38"/>
      <c r="I14" s="38"/>
      <c r="J14" s="0" t="str">
        <f aca="false">IF(C14="X",0,IF(D14="X",15,IF(E14="X",30,IF(F14="x",50,IF(G14="X",75,IF(H14="X",100,""))))))</f>
        <v/>
      </c>
    </row>
    <row r="15" customFormat="false" ht="71.25" hidden="false" customHeight="true" outlineLevel="0" collapsed="false">
      <c r="A15" s="24"/>
      <c r="B15" s="13" t="s">
        <v>135</v>
      </c>
      <c r="C15" s="37"/>
      <c r="D15" s="37"/>
      <c r="E15" s="45"/>
      <c r="F15" s="38"/>
      <c r="G15" s="38"/>
      <c r="H15" s="38"/>
      <c r="I15" s="38"/>
      <c r="J15" s="0" t="str">
        <f aca="false">IF(C15="X",0,IF(D15="X",15,IF(E15="X",30,IF(F15="x",50,IF(G15="X",75,IF(H15="X",100,""))))))</f>
        <v/>
      </c>
    </row>
    <row r="16" customFormat="false" ht="66.75" hidden="false" customHeight="true" outlineLevel="0" collapsed="false">
      <c r="A16" s="24"/>
      <c r="B16" s="13" t="s">
        <v>136</v>
      </c>
      <c r="C16" s="37"/>
      <c r="D16" s="37"/>
      <c r="E16" s="45"/>
      <c r="F16" s="38"/>
      <c r="G16" s="38"/>
      <c r="H16" s="38"/>
      <c r="I16" s="38"/>
      <c r="J16" s="0" t="str">
        <f aca="false">IF(C16="X",0,IF(D16="X",15,IF(E16="X",30,IF(F16="x",50,IF(G16="X",75,IF(H16="X",100,""))))))</f>
        <v/>
      </c>
    </row>
    <row r="17" customFormat="false" ht="19.5" hidden="false" customHeight="true" outlineLevel="0" collapsed="false">
      <c r="A17" s="17" t="s">
        <v>137</v>
      </c>
      <c r="B17" s="17"/>
      <c r="C17" s="18" t="n">
        <f aca="false">IF(J17=0,0,AVERAGE(J8:J16))</f>
        <v>0</v>
      </c>
      <c r="D17" s="18"/>
      <c r="E17" s="18"/>
      <c r="F17" s="18"/>
      <c r="G17" s="18"/>
      <c r="H17" s="18"/>
      <c r="I17" s="18"/>
      <c r="J17" s="0" t="n">
        <f aca="false">COUNT(J8:J16)</f>
        <v>0</v>
      </c>
    </row>
    <row r="18" customFormat="false" ht="45.75" hidden="false" customHeight="true" outlineLevel="0" collapsed="false">
      <c r="A18" s="36" t="s">
        <v>48</v>
      </c>
      <c r="B18" s="13" t="s">
        <v>138</v>
      </c>
      <c r="C18" s="40"/>
      <c r="D18" s="40"/>
      <c r="E18" s="45"/>
      <c r="F18" s="38"/>
      <c r="G18" s="38"/>
      <c r="H18" s="38"/>
      <c r="I18" s="38"/>
      <c r="J18" s="0" t="str">
        <f aca="false">IF(C18="X",0,IF(D18="X",15,IF(E18="X",30,IF(F18="x",50,IF(G18="X",75,IF(H18="X",100,""))))))</f>
        <v/>
      </c>
    </row>
    <row r="19" customFormat="false" ht="18.75" hidden="false" customHeight="true" outlineLevel="0" collapsed="false">
      <c r="A19" s="17" t="s">
        <v>139</v>
      </c>
      <c r="B19" s="17"/>
      <c r="C19" s="18" t="n">
        <f aca="false">IF(J19=0,0,AVERAGE(J18,J8:J16))</f>
        <v>0</v>
      </c>
      <c r="D19" s="18"/>
      <c r="E19" s="18"/>
      <c r="F19" s="18"/>
      <c r="G19" s="18"/>
      <c r="H19" s="18"/>
      <c r="I19" s="18"/>
      <c r="J19" s="0" t="n">
        <f aca="false">COUNT(J18,J8:J16)</f>
        <v>0</v>
      </c>
    </row>
    <row r="20" customFormat="false" ht="15" hidden="false" customHeight="true" outlineLevel="0" collapsed="false">
      <c r="A20" s="32" t="s">
        <v>36</v>
      </c>
      <c r="B20" s="33" t="s">
        <v>51</v>
      </c>
      <c r="C20" s="33"/>
      <c r="D20" s="33"/>
      <c r="E20" s="33"/>
      <c r="F20" s="33"/>
      <c r="G20" s="33"/>
      <c r="H20" s="33"/>
      <c r="I20" s="33"/>
    </row>
    <row r="21" customFormat="false" ht="15" hidden="false" customHeight="true" outlineLevel="0" collapsed="false">
      <c r="A21" s="32"/>
      <c r="B21" s="31" t="s">
        <v>52</v>
      </c>
      <c r="C21" s="31"/>
      <c r="D21" s="31"/>
      <c r="E21" s="31"/>
      <c r="F21" s="31"/>
      <c r="G21" s="31"/>
      <c r="H21" s="31"/>
      <c r="I21" s="31"/>
    </row>
    <row r="22" s="46" customFormat="true" ht="15" hidden="false" customHeight="true" outlineLevel="0" collapsed="false">
      <c r="A22" s="32"/>
      <c r="B22" s="31" t="s">
        <v>53</v>
      </c>
      <c r="C22" s="31"/>
      <c r="D22" s="31"/>
      <c r="E22" s="31"/>
      <c r="F22" s="31"/>
      <c r="G22" s="31"/>
      <c r="H22" s="31"/>
      <c r="I22" s="31"/>
    </row>
    <row r="23" s="46" customFormat="true" ht="15" hidden="false" customHeight="true" outlineLevel="0" collapsed="false">
      <c r="A23" s="32"/>
      <c r="B23" s="31" t="s">
        <v>54</v>
      </c>
      <c r="C23" s="31"/>
      <c r="D23" s="31"/>
      <c r="E23" s="31"/>
      <c r="F23" s="31"/>
      <c r="G23" s="31"/>
      <c r="H23" s="31"/>
      <c r="I23" s="31"/>
    </row>
    <row r="24" s="46" customFormat="true" ht="15" hidden="false" customHeight="true" outlineLevel="0" collapsed="false">
      <c r="A24" s="32"/>
      <c r="B24" s="31" t="s">
        <v>55</v>
      </c>
      <c r="C24" s="31"/>
      <c r="D24" s="31"/>
      <c r="E24" s="31"/>
      <c r="F24" s="31"/>
      <c r="G24" s="31"/>
      <c r="H24" s="31"/>
      <c r="I24" s="31"/>
    </row>
    <row r="25" s="46" customFormat="true" ht="15" hidden="false" customHeight="true" outlineLevel="0" collapsed="false">
      <c r="A25" s="32"/>
      <c r="B25" s="31" t="s">
        <v>56</v>
      </c>
      <c r="C25" s="31"/>
      <c r="D25" s="31"/>
      <c r="E25" s="31"/>
      <c r="F25" s="31"/>
      <c r="G25" s="31"/>
      <c r="H25" s="31"/>
      <c r="I25" s="31"/>
    </row>
    <row r="26" s="46" customFormat="true" ht="15" hidden="false" customHeight="true" outlineLevel="0" collapsed="false">
      <c r="A26" s="32"/>
      <c r="B26" s="31" t="s">
        <v>119</v>
      </c>
      <c r="C26" s="31"/>
      <c r="D26" s="31"/>
      <c r="E26" s="31"/>
      <c r="F26" s="31"/>
      <c r="G26" s="31"/>
      <c r="H26" s="31"/>
      <c r="I26" s="31"/>
    </row>
    <row r="27" s="46" customFormat="true" ht="15" hidden="false" customHeight="true" outlineLevel="0" collapsed="false">
      <c r="A27" s="32"/>
      <c r="B27" s="31" t="s">
        <v>120</v>
      </c>
      <c r="C27" s="31"/>
      <c r="D27" s="31"/>
      <c r="E27" s="31"/>
      <c r="F27" s="31"/>
      <c r="G27" s="31"/>
      <c r="H27" s="31"/>
      <c r="I27" s="31"/>
    </row>
    <row r="28" s="46" customFormat="true" ht="15" hidden="false" customHeight="true" outlineLevel="0" collapsed="false">
      <c r="A28" s="32"/>
      <c r="B28" s="31" t="s">
        <v>121</v>
      </c>
      <c r="C28" s="31"/>
      <c r="D28" s="31"/>
      <c r="E28" s="31"/>
      <c r="F28" s="31"/>
      <c r="G28" s="31"/>
      <c r="H28" s="31"/>
      <c r="I28" s="31"/>
    </row>
    <row r="29" s="46" customFormat="true" ht="15" hidden="false" customHeight="true" outlineLevel="0" collapsed="false">
      <c r="A29" s="29" t="s">
        <v>38</v>
      </c>
      <c r="B29" s="33" t="s">
        <v>140</v>
      </c>
      <c r="C29" s="33"/>
      <c r="D29" s="33"/>
      <c r="E29" s="33"/>
      <c r="F29" s="33"/>
      <c r="G29" s="33"/>
      <c r="H29" s="33"/>
      <c r="I29" s="33"/>
    </row>
    <row r="30" s="46" customFormat="true" ht="15" hidden="false" customHeight="true" outlineLevel="0" collapsed="false">
      <c r="A30" s="29"/>
      <c r="B30" s="31" t="s">
        <v>52</v>
      </c>
      <c r="C30" s="31"/>
      <c r="D30" s="31"/>
      <c r="E30" s="31"/>
      <c r="F30" s="31"/>
      <c r="G30" s="31"/>
      <c r="H30" s="31"/>
      <c r="I30" s="31"/>
    </row>
    <row r="31" s="46" customFormat="true" ht="15" hidden="false" customHeight="true" outlineLevel="0" collapsed="false">
      <c r="A31" s="29"/>
      <c r="B31" s="31" t="s">
        <v>53</v>
      </c>
      <c r="C31" s="31"/>
      <c r="D31" s="31"/>
      <c r="E31" s="31"/>
      <c r="F31" s="31"/>
      <c r="G31" s="31"/>
      <c r="H31" s="31"/>
      <c r="I31" s="31"/>
    </row>
    <row r="32" s="46" customFormat="true" ht="15" hidden="false" customHeight="true" outlineLevel="0" collapsed="false">
      <c r="A32" s="29"/>
      <c r="B32" s="31" t="s">
        <v>54</v>
      </c>
      <c r="C32" s="31"/>
      <c r="D32" s="31"/>
      <c r="E32" s="31"/>
      <c r="F32" s="31"/>
      <c r="G32" s="31"/>
      <c r="H32" s="31"/>
      <c r="I32" s="31"/>
    </row>
    <row r="33" s="46" customFormat="true" ht="15" hidden="false" customHeight="true" outlineLevel="0" collapsed="false">
      <c r="A33" s="29"/>
      <c r="B33" s="31" t="s">
        <v>55</v>
      </c>
      <c r="C33" s="31"/>
      <c r="D33" s="31"/>
      <c r="E33" s="31"/>
      <c r="F33" s="31"/>
      <c r="G33" s="31"/>
      <c r="H33" s="31"/>
      <c r="I33" s="31"/>
    </row>
    <row r="34" s="46" customFormat="true" ht="15" hidden="false" customHeight="true" outlineLevel="0" collapsed="false">
      <c r="A34" s="29"/>
      <c r="B34" s="31" t="s">
        <v>56</v>
      </c>
      <c r="C34" s="31"/>
      <c r="D34" s="31"/>
      <c r="E34" s="31"/>
      <c r="F34" s="31"/>
      <c r="G34" s="31"/>
      <c r="H34" s="31"/>
      <c r="I34" s="31"/>
    </row>
    <row r="35" s="46" customFormat="true" ht="15" hidden="false" customHeight="true" outlineLevel="0" collapsed="false">
      <c r="A35" s="29"/>
      <c r="B35" s="31" t="s">
        <v>119</v>
      </c>
      <c r="C35" s="31"/>
      <c r="D35" s="31"/>
      <c r="E35" s="31"/>
      <c r="F35" s="31"/>
      <c r="G35" s="31"/>
      <c r="H35" s="31"/>
      <c r="I35" s="31"/>
    </row>
    <row r="36" s="46" customFormat="true" ht="15" hidden="false" customHeight="true" outlineLevel="0" collapsed="false">
      <c r="A36" s="29"/>
      <c r="B36" s="31" t="s">
        <v>120</v>
      </c>
      <c r="C36" s="31"/>
      <c r="D36" s="31"/>
      <c r="E36" s="31"/>
      <c r="F36" s="31"/>
      <c r="G36" s="31"/>
      <c r="H36" s="31"/>
      <c r="I36" s="31"/>
    </row>
    <row r="37" s="46" customFormat="true" ht="15" hidden="false" customHeight="true" outlineLevel="0" collapsed="false">
      <c r="A37" s="29"/>
      <c r="B37" s="31" t="s">
        <v>121</v>
      </c>
      <c r="C37" s="31"/>
      <c r="D37" s="31"/>
      <c r="E37" s="31"/>
      <c r="F37" s="31"/>
      <c r="G37" s="31"/>
      <c r="H37" s="31"/>
      <c r="I37" s="31"/>
    </row>
  </sheetData>
  <mergeCells count="30">
    <mergeCell ref="A2:I2"/>
    <mergeCell ref="A3:I3"/>
    <mergeCell ref="A4:I4"/>
    <mergeCell ref="A5:B7"/>
    <mergeCell ref="C5:I5"/>
    <mergeCell ref="A8:A16"/>
    <mergeCell ref="A17:B17"/>
    <mergeCell ref="C17:I17"/>
    <mergeCell ref="A19:B19"/>
    <mergeCell ref="C19:I19"/>
    <mergeCell ref="A20:A28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A29:A37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LibreOffice/5.1.5.2$Windows_x86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it-IT</dc:language>
  <cp:lastModifiedBy/>
  <dcterms:modified xsi:type="dcterms:W3CDTF">2015-12-28T14:22:33Z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